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2435" windowHeight="4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Sheet1!$A$1:$G$168</definedName>
  </definedNames>
  <calcPr calcId="145621"/>
</workbook>
</file>

<file path=xl/calcChain.xml><?xml version="1.0" encoding="utf-8"?>
<calcChain xmlns="http://schemas.openxmlformats.org/spreadsheetml/2006/main">
  <c r="E23" i="1" l="1"/>
  <c r="G157" i="1" l="1"/>
  <c r="G121" i="1"/>
  <c r="G111" i="1"/>
  <c r="G60" i="1" l="1"/>
  <c r="G23" i="1"/>
  <c r="F23" i="1"/>
  <c r="D23" i="1"/>
  <c r="G108" i="1" l="1"/>
  <c r="D74" i="1" l="1"/>
  <c r="E74" i="1"/>
  <c r="F60" i="1"/>
  <c r="E60" i="1"/>
  <c r="G154" i="1" l="1"/>
  <c r="F154" i="1"/>
  <c r="E154" i="1"/>
  <c r="D154" i="1"/>
  <c r="F121" i="1" l="1"/>
  <c r="E121" i="1"/>
  <c r="D121" i="1"/>
  <c r="E108" i="1"/>
  <c r="D108" i="1"/>
  <c r="F108" i="1"/>
  <c r="G74" i="1"/>
  <c r="D60" i="1" l="1"/>
</calcChain>
</file>

<file path=xl/sharedStrings.xml><?xml version="1.0" encoding="utf-8"?>
<sst xmlns="http://schemas.openxmlformats.org/spreadsheetml/2006/main" count="294" uniqueCount="192">
  <si>
    <t>Description</t>
  </si>
  <si>
    <t>Current YTD Actual</t>
  </si>
  <si>
    <t>2017 Budget</t>
  </si>
  <si>
    <t>Projected Actual</t>
  </si>
  <si>
    <t>Proposed Budget</t>
  </si>
  <si>
    <t>Donations</t>
  </si>
  <si>
    <t>Interest Income</t>
  </si>
  <si>
    <t>City Sales Tax</t>
  </si>
  <si>
    <t>Copy Machine Income</t>
  </si>
  <si>
    <t>County Sales Tax</t>
  </si>
  <si>
    <t>Franchise Tax</t>
  </si>
  <si>
    <t>Gen Property Tax</t>
  </si>
  <si>
    <t>Specific Ownership Tax</t>
  </si>
  <si>
    <t>Penalty Interest</t>
  </si>
  <si>
    <t>Delinquent Tax</t>
  </si>
  <si>
    <t>Motor Vehicle</t>
  </si>
  <si>
    <t>Highway Users Tax</t>
  </si>
  <si>
    <t>Severence Tax</t>
  </si>
  <si>
    <t>Mineral Leasing Tax</t>
  </si>
  <si>
    <t>Liquor License Fee</t>
  </si>
  <si>
    <t>Weed Cutting</t>
  </si>
  <si>
    <t>Intergovernmental</t>
  </si>
  <si>
    <t>Licenses &amp; Permits</t>
  </si>
  <si>
    <t>Rent</t>
  </si>
  <si>
    <t>Revenue Totals</t>
  </si>
  <si>
    <t xml:space="preserve">  01-5000</t>
  </si>
  <si>
    <t>Public Works Director</t>
  </si>
  <si>
    <t>Public Works Assistant</t>
  </si>
  <si>
    <t>Council Payroll</t>
  </si>
  <si>
    <t>Medicare Withholding</t>
  </si>
  <si>
    <t>PERA</t>
  </si>
  <si>
    <t>Unemployement</t>
  </si>
  <si>
    <t>Accounting</t>
  </si>
  <si>
    <t>Auditing</t>
  </si>
  <si>
    <t>Building Maintenance</t>
  </si>
  <si>
    <t>Parks Maintenance</t>
  </si>
  <si>
    <t>Education &amp; Training</t>
  </si>
  <si>
    <t>Election Supplies</t>
  </si>
  <si>
    <t>Gas &amp; Fuel</t>
  </si>
  <si>
    <t>Legal Fees</t>
  </si>
  <si>
    <t>Memberships</t>
  </si>
  <si>
    <t>Insurance &amp; Bonds</t>
  </si>
  <si>
    <t>Maintenance Equipment</t>
  </si>
  <si>
    <t>Distrubution System</t>
  </si>
  <si>
    <t>Office Supplies</t>
  </si>
  <si>
    <t>Publishing</t>
  </si>
  <si>
    <t>Shipping</t>
  </si>
  <si>
    <t>Shop Supplies</t>
  </si>
  <si>
    <t>Snow Removal</t>
  </si>
  <si>
    <t>Street Maintenance</t>
  </si>
  <si>
    <t>Telephone Expense</t>
  </si>
  <si>
    <t>Treasurer Fees</t>
  </si>
  <si>
    <t>Utilities Town Park</t>
  </si>
  <si>
    <t>Utilities Town Hall</t>
  </si>
  <si>
    <t>Utilities Street Lighting</t>
  </si>
  <si>
    <t>Vehicle Maintenance</t>
  </si>
  <si>
    <t>Misc Expense</t>
  </si>
  <si>
    <t>Expense Totals</t>
  </si>
  <si>
    <t>Clerk Payroll</t>
  </si>
  <si>
    <t>GF REVENUES</t>
  </si>
  <si>
    <t>GF EXPENSES</t>
  </si>
  <si>
    <t>Reserve</t>
  </si>
  <si>
    <t>Dispenser</t>
  </si>
  <si>
    <t>Water</t>
  </si>
  <si>
    <t>Water Fund Expenses</t>
  </si>
  <si>
    <t>Testing</t>
  </si>
  <si>
    <t>Repair Supplies</t>
  </si>
  <si>
    <t>Utilities Water Tower</t>
  </si>
  <si>
    <t>Utilities 4200 Drive</t>
  </si>
  <si>
    <t>Utilities Shop</t>
  </si>
  <si>
    <t>WATER REVENUE</t>
  </si>
  <si>
    <t>Unemployment</t>
  </si>
  <si>
    <t>Total Expense/Water</t>
  </si>
  <si>
    <t xml:space="preserve">  01-5001</t>
  </si>
  <si>
    <t xml:space="preserve">  01-5002</t>
  </si>
  <si>
    <t xml:space="preserve">  01-5003</t>
  </si>
  <si>
    <t xml:space="preserve">  01-5006</t>
  </si>
  <si>
    <t xml:space="preserve">  01-5007</t>
  </si>
  <si>
    <t xml:space="preserve">  01-5008</t>
  </si>
  <si>
    <t xml:space="preserve">  01-5009</t>
  </si>
  <si>
    <t xml:space="preserve">  01-5010</t>
  </si>
  <si>
    <t xml:space="preserve">  01-5011</t>
  </si>
  <si>
    <t xml:space="preserve">  01-5012</t>
  </si>
  <si>
    <t xml:space="preserve">  01-5013</t>
  </si>
  <si>
    <t xml:space="preserve">  01-5014</t>
  </si>
  <si>
    <t xml:space="preserve">  01-5015</t>
  </si>
  <si>
    <t xml:space="preserve">  01-5016</t>
  </si>
  <si>
    <t xml:space="preserve">  01-5017</t>
  </si>
  <si>
    <t xml:space="preserve">  01-5018</t>
  </si>
  <si>
    <t xml:space="preserve">  01-5019</t>
  </si>
  <si>
    <t xml:space="preserve">  01-5021</t>
  </si>
  <si>
    <t xml:space="preserve">  01-5022</t>
  </si>
  <si>
    <t xml:space="preserve">  01-5023</t>
  </si>
  <si>
    <t xml:space="preserve">  01-5024</t>
  </si>
  <si>
    <t xml:space="preserve">  01-5025</t>
  </si>
  <si>
    <t xml:space="preserve">  01-5026</t>
  </si>
  <si>
    <t xml:space="preserve">  01-5027</t>
  </si>
  <si>
    <t xml:space="preserve">  01-5028</t>
  </si>
  <si>
    <t xml:space="preserve">  01-5029</t>
  </si>
  <si>
    <t xml:space="preserve">  01-5030</t>
  </si>
  <si>
    <t xml:space="preserve">  01-5031</t>
  </si>
  <si>
    <t xml:space="preserve">  01-5032</t>
  </si>
  <si>
    <t>Sewer</t>
  </si>
  <si>
    <t>Sewer Revenue</t>
  </si>
  <si>
    <t>Sewer Expenses</t>
  </si>
  <si>
    <t>Chemicals</t>
  </si>
  <si>
    <t>Collection Systems</t>
  </si>
  <si>
    <t>Tap Supplies</t>
  </si>
  <si>
    <t>Utilities Lagoon</t>
  </si>
  <si>
    <t>Utilities Lift Station</t>
  </si>
  <si>
    <t>Account Number</t>
  </si>
  <si>
    <t>SEWER EXPENSES</t>
  </si>
  <si>
    <t xml:space="preserve">  01-4000</t>
  </si>
  <si>
    <t xml:space="preserve">  01-4001</t>
  </si>
  <si>
    <t xml:space="preserve">  01-4003</t>
  </si>
  <si>
    <t xml:space="preserve">  01-4004</t>
  </si>
  <si>
    <t xml:space="preserve">  01-4012</t>
  </si>
  <si>
    <t xml:space="preserve">  01-4013</t>
  </si>
  <si>
    <t xml:space="preserve">  01-4014</t>
  </si>
  <si>
    <t xml:space="preserve">  01-4015</t>
  </si>
  <si>
    <t xml:space="preserve">  01-4016</t>
  </si>
  <si>
    <t xml:space="preserve">  01-4017</t>
  </si>
  <si>
    <t xml:space="preserve">  01-4018</t>
  </si>
  <si>
    <t xml:space="preserve">  01-4019</t>
  </si>
  <si>
    <t xml:space="preserve">  01-4021</t>
  </si>
  <si>
    <t xml:space="preserve">  01-4023</t>
  </si>
  <si>
    <t xml:space="preserve">  01-5035</t>
  </si>
  <si>
    <t>02-4008</t>
  </si>
  <si>
    <t>02-4009</t>
  </si>
  <si>
    <t>02-4010</t>
  </si>
  <si>
    <t>02-5000</t>
  </si>
  <si>
    <t>02-5001</t>
  </si>
  <si>
    <t>02-5002</t>
  </si>
  <si>
    <t>02-5003</t>
  </si>
  <si>
    <t>02-5006</t>
  </si>
  <si>
    <t>02-5007</t>
  </si>
  <si>
    <t>02-5008</t>
  </si>
  <si>
    <t>02-5015</t>
  </si>
  <si>
    <t>02-5016</t>
  </si>
  <si>
    <t>02-5025</t>
  </si>
  <si>
    <t>02-5027</t>
  </si>
  <si>
    <t>02-5028</t>
  </si>
  <si>
    <t>02-5029</t>
  </si>
  <si>
    <t>02-5031</t>
  </si>
  <si>
    <t>02-5034</t>
  </si>
  <si>
    <t>02-5033</t>
  </si>
  <si>
    <t>02-5037</t>
  </si>
  <si>
    <t>02-5050</t>
  </si>
  <si>
    <t>02-5065</t>
  </si>
  <si>
    <t>02-5070</t>
  </si>
  <si>
    <t>02-5075</t>
  </si>
  <si>
    <t>02-5080</t>
  </si>
  <si>
    <t>02-5150</t>
  </si>
  <si>
    <t>02-5176</t>
  </si>
  <si>
    <t>02-5178</t>
  </si>
  <si>
    <t>02-5180</t>
  </si>
  <si>
    <t>02-5195</t>
  </si>
  <si>
    <t>03-4008</t>
  </si>
  <si>
    <t>03-4011</t>
  </si>
  <si>
    <t>03-5000</t>
  </si>
  <si>
    <t>03-5001</t>
  </si>
  <si>
    <t>03-5002</t>
  </si>
  <si>
    <t>03-5003</t>
  </si>
  <si>
    <t>03-5006</t>
  </si>
  <si>
    <t>03-5007</t>
  </si>
  <si>
    <t>03-5008</t>
  </si>
  <si>
    <t>03-5015</t>
  </si>
  <si>
    <t>03-5016</t>
  </si>
  <si>
    <t>03-5020</t>
  </si>
  <si>
    <t>03-5021</t>
  </si>
  <si>
    <t>03-5025</t>
  </si>
  <si>
    <t>03-5027</t>
  </si>
  <si>
    <t>03-5028</t>
  </si>
  <si>
    <t>03-5029</t>
  </si>
  <si>
    <t>03-5031</t>
  </si>
  <si>
    <t>03-5033</t>
  </si>
  <si>
    <t>03-5034</t>
  </si>
  <si>
    <t>03-5065</t>
  </si>
  <si>
    <t>03-5080</t>
  </si>
  <si>
    <t>03-5150</t>
  </si>
  <si>
    <t>03-5195</t>
  </si>
  <si>
    <t>Misc</t>
  </si>
  <si>
    <t>03-5035</t>
  </si>
  <si>
    <t>03-5050</t>
  </si>
  <si>
    <t>03-5181</t>
  </si>
  <si>
    <t>03-5182</t>
  </si>
  <si>
    <t>TOWN OF CRAWFORD 2018 BUDGET</t>
  </si>
  <si>
    <t>Balance without reserves</t>
  </si>
  <si>
    <t>Reserves</t>
  </si>
  <si>
    <t xml:space="preserve">  01-4006</t>
  </si>
  <si>
    <t xml:space="preserve">  01-4007</t>
  </si>
  <si>
    <t>Current YTD Actual Dec.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</si>
</sst>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\-00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0" fillId="0" borderId="0" xfId="0" applyNumberFormat="1"/>
    <xf numFmtId="8" fontId="3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8" fontId="2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1" fillId="0" borderId="0" xfId="0" applyNumberFormat="1" applyFont="1"/>
    <xf numFmtId="0" fontId="0" fillId="0" borderId="0" xfId="0" applyAlignment="1">
      <alignment vertical="center"/>
    </xf>
    <xf numFmtId="8" fontId="3" fillId="0" borderId="0" xfId="0" applyNumberFormat="1" applyFont="1"/>
    <xf numFmtId="0" fontId="0" fillId="0" borderId="1" xfId="0" applyBorder="1"/>
    <xf numFmtId="8" fontId="3" fillId="0" borderId="1" xfId="0" applyNumberFormat="1" applyFont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/>
    <xf numFmtId="8" fontId="2" fillId="0" borderId="0" xfId="0" applyNumberFormat="1" applyFont="1" applyAlignment="1"/>
    <xf numFmtId="165" fontId="1" fillId="0" borderId="0" xfId="0" applyNumberFormat="1" applyFont="1" applyAlignment="1"/>
    <xf numFmtId="165" fontId="0" fillId="2" borderId="0" xfId="0" applyNumberFormat="1" applyFill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49" fontId="4" fillId="0" borderId="0" xfId="0" applyNumberFormat="1" applyFont="1"/>
    <xf numFmtId="8" fontId="10" fillId="0" borderId="0" xfId="0" applyNumberFormat="1" applyFont="1" applyAlignment="1">
      <alignment vertical="center"/>
    </xf>
    <xf numFmtId="8" fontId="11" fillId="0" borderId="0" xfId="0" applyNumberFormat="1" applyFont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8" fontId="12" fillId="0" borderId="0" xfId="0" applyNumberFormat="1" applyFont="1" applyAlignment="1">
      <alignment wrapText="1"/>
    </xf>
    <xf numFmtId="165" fontId="12" fillId="0" borderId="0" xfId="0" applyNumberFormat="1" applyFont="1"/>
    <xf numFmtId="165" fontId="13" fillId="0" borderId="0" xfId="0" applyNumberFormat="1" applyFont="1"/>
    <xf numFmtId="18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view="pageBreakPreview" zoomScaleNormal="100" zoomScaleSheetLayoutView="100" workbookViewId="0">
      <selection activeCell="A159" sqref="A159:G168"/>
    </sheetView>
  </sheetViews>
  <sheetFormatPr defaultRowHeight="15" x14ac:dyDescent="0.25"/>
  <cols>
    <col min="1" max="1" width="14.42578125" customWidth="1"/>
    <col min="2" max="2" width="16" style="5" customWidth="1"/>
    <col min="3" max="3" width="20.5703125" bestFit="1" customWidth="1"/>
    <col min="4" max="4" width="17" customWidth="1"/>
    <col min="5" max="5" width="18.28515625" customWidth="1"/>
    <col min="6" max="6" width="27.28515625" bestFit="1" customWidth="1"/>
    <col min="7" max="7" width="16.7109375" customWidth="1"/>
  </cols>
  <sheetData>
    <row r="1" spans="1:7" ht="24.75" customHeight="1" x14ac:dyDescent="0.25">
      <c r="A1" s="63">
        <v>43100</v>
      </c>
      <c r="B1" s="64" t="s">
        <v>186</v>
      </c>
      <c r="C1" s="64"/>
      <c r="D1" s="64"/>
      <c r="E1" s="64"/>
      <c r="F1" s="64"/>
      <c r="G1" s="62">
        <v>0.46458333333333335</v>
      </c>
    </row>
    <row r="2" spans="1:7" ht="42.75" customHeight="1" x14ac:dyDescent="0.3">
      <c r="A2" s="30" t="s">
        <v>59</v>
      </c>
      <c r="B2" s="27" t="s">
        <v>110</v>
      </c>
      <c r="C2" s="32" t="s">
        <v>0</v>
      </c>
      <c r="D2" s="27" t="s">
        <v>2</v>
      </c>
      <c r="E2" s="28" t="s">
        <v>191</v>
      </c>
      <c r="F2" s="22" t="s">
        <v>3</v>
      </c>
      <c r="G2" s="27" t="s">
        <v>4</v>
      </c>
    </row>
    <row r="3" spans="1:7" ht="24" customHeight="1" x14ac:dyDescent="0.25">
      <c r="B3" s="2" t="s">
        <v>112</v>
      </c>
      <c r="C3" s="21" t="s">
        <v>5</v>
      </c>
      <c r="D3" s="4">
        <v>0</v>
      </c>
      <c r="E3" s="4">
        <v>1500</v>
      </c>
      <c r="F3" s="4">
        <v>1500</v>
      </c>
      <c r="G3" s="4">
        <v>0</v>
      </c>
    </row>
    <row r="4" spans="1:7" ht="24" customHeight="1" x14ac:dyDescent="0.25">
      <c r="B4" s="2" t="s">
        <v>113</v>
      </c>
      <c r="C4" s="21" t="s">
        <v>6</v>
      </c>
      <c r="D4" s="4">
        <v>200</v>
      </c>
      <c r="E4" s="4">
        <v>220.49</v>
      </c>
      <c r="F4" s="4">
        <v>175.28</v>
      </c>
      <c r="G4" s="4">
        <v>175</v>
      </c>
    </row>
    <row r="5" spans="1:7" ht="24" customHeight="1" x14ac:dyDescent="0.25">
      <c r="B5" s="2" t="s">
        <v>115</v>
      </c>
      <c r="C5" s="21" t="s">
        <v>7</v>
      </c>
      <c r="D5" s="4">
        <v>22000</v>
      </c>
      <c r="E5" s="4">
        <v>28426.68</v>
      </c>
      <c r="F5" s="4">
        <v>25097.5</v>
      </c>
      <c r="G5" s="4">
        <v>23000</v>
      </c>
    </row>
    <row r="6" spans="1:7" ht="24" customHeight="1" x14ac:dyDescent="0.25">
      <c r="B6" s="2" t="s">
        <v>114</v>
      </c>
      <c r="C6" s="21" t="s">
        <v>8</v>
      </c>
      <c r="D6" s="4">
        <v>0</v>
      </c>
      <c r="E6" s="4">
        <v>3.25</v>
      </c>
      <c r="F6" s="4">
        <v>3.9</v>
      </c>
      <c r="G6" s="4">
        <v>0</v>
      </c>
    </row>
    <row r="7" spans="1:7" ht="24" customHeight="1" x14ac:dyDescent="0.25">
      <c r="B7" s="2" t="s">
        <v>189</v>
      </c>
      <c r="C7" s="21" t="s">
        <v>9</v>
      </c>
      <c r="D7" s="4">
        <v>30000</v>
      </c>
      <c r="E7" s="4">
        <v>34789.11</v>
      </c>
      <c r="F7" s="4">
        <v>32229.57</v>
      </c>
      <c r="G7" s="4">
        <v>30514</v>
      </c>
    </row>
    <row r="8" spans="1:7" ht="24" customHeight="1" x14ac:dyDescent="0.25">
      <c r="B8" s="2" t="s">
        <v>190</v>
      </c>
      <c r="C8" s="21" t="s">
        <v>10</v>
      </c>
      <c r="D8" s="4">
        <v>17600</v>
      </c>
      <c r="E8" s="4">
        <v>13584.42</v>
      </c>
      <c r="F8" s="4">
        <v>14735.06</v>
      </c>
      <c r="G8" s="4">
        <v>13000</v>
      </c>
    </row>
    <row r="9" spans="1:7" ht="24" customHeight="1" x14ac:dyDescent="0.25">
      <c r="B9" s="2" t="s">
        <v>116</v>
      </c>
      <c r="C9" s="21" t="s">
        <v>11</v>
      </c>
      <c r="D9" s="4">
        <v>6500</v>
      </c>
      <c r="E9" s="4">
        <v>7753.71</v>
      </c>
      <c r="F9" s="4">
        <v>8279.25</v>
      </c>
      <c r="G9" s="4">
        <v>8500</v>
      </c>
    </row>
    <row r="10" spans="1:7" ht="24" customHeight="1" x14ac:dyDescent="0.25">
      <c r="B10" s="2" t="s">
        <v>117</v>
      </c>
      <c r="C10" s="21" t="s">
        <v>12</v>
      </c>
      <c r="D10" s="4">
        <v>1750</v>
      </c>
      <c r="E10" s="4">
        <v>1019.61</v>
      </c>
      <c r="F10" s="4">
        <v>1003.66</v>
      </c>
      <c r="G10" s="4">
        <v>900</v>
      </c>
    </row>
    <row r="11" spans="1:7" ht="24" customHeight="1" x14ac:dyDescent="0.25">
      <c r="B11" s="2" t="s">
        <v>118</v>
      </c>
      <c r="C11" s="21" t="s">
        <v>13</v>
      </c>
      <c r="D11" s="4">
        <v>3500</v>
      </c>
      <c r="E11" s="4">
        <v>738.44</v>
      </c>
      <c r="F11" s="4">
        <v>781.87</v>
      </c>
      <c r="G11" s="4">
        <v>0</v>
      </c>
    </row>
    <row r="12" spans="1:7" ht="24" customHeight="1" x14ac:dyDescent="0.25">
      <c r="B12" s="2" t="s">
        <v>119</v>
      </c>
      <c r="C12" s="21" t="s">
        <v>14</v>
      </c>
      <c r="D12" s="4">
        <v>2</v>
      </c>
      <c r="E12" s="4">
        <v>10.5</v>
      </c>
      <c r="F12" s="4">
        <v>11.45</v>
      </c>
      <c r="G12" s="4">
        <v>0</v>
      </c>
    </row>
    <row r="13" spans="1:7" ht="24" customHeight="1" x14ac:dyDescent="0.25">
      <c r="B13" s="2" t="s">
        <v>120</v>
      </c>
      <c r="C13" s="21" t="s">
        <v>15</v>
      </c>
      <c r="D13" s="4">
        <v>2300</v>
      </c>
      <c r="E13" s="4">
        <v>3305.42</v>
      </c>
      <c r="F13" s="4">
        <v>3366.16</v>
      </c>
      <c r="G13" s="4">
        <v>2530</v>
      </c>
    </row>
    <row r="14" spans="1:7" ht="24" customHeight="1" x14ac:dyDescent="0.25">
      <c r="B14" s="2" t="s">
        <v>121</v>
      </c>
      <c r="C14" s="21" t="s">
        <v>16</v>
      </c>
      <c r="D14" s="4">
        <v>14000</v>
      </c>
      <c r="E14" s="4">
        <v>22114.1</v>
      </c>
      <c r="F14" s="4">
        <v>19228.77</v>
      </c>
      <c r="G14" s="4">
        <v>17500</v>
      </c>
    </row>
    <row r="15" spans="1:7" ht="24" customHeight="1" x14ac:dyDescent="0.25">
      <c r="B15" s="2" t="s">
        <v>122</v>
      </c>
      <c r="C15" s="21" t="s">
        <v>17</v>
      </c>
      <c r="D15" s="4">
        <v>1500</v>
      </c>
      <c r="E15" s="4">
        <v>1581.71</v>
      </c>
      <c r="F15" s="4">
        <v>1725.5</v>
      </c>
      <c r="G15" s="4">
        <v>200</v>
      </c>
    </row>
    <row r="16" spans="1:7" ht="24" customHeight="1" x14ac:dyDescent="0.25">
      <c r="B16" s="2" t="s">
        <v>123</v>
      </c>
      <c r="C16" s="21" t="s">
        <v>18</v>
      </c>
      <c r="D16" s="4">
        <v>2200</v>
      </c>
      <c r="E16" s="4">
        <v>1898.69</v>
      </c>
      <c r="F16" s="4">
        <v>2071.3000000000002</v>
      </c>
      <c r="G16" s="4">
        <v>0</v>
      </c>
    </row>
    <row r="17" spans="1:9" ht="24" customHeight="1" x14ac:dyDescent="0.25">
      <c r="B17" s="2" t="s">
        <v>124</v>
      </c>
      <c r="C17" s="21" t="s">
        <v>19</v>
      </c>
      <c r="D17" s="4">
        <v>500</v>
      </c>
      <c r="E17" s="4">
        <v>25</v>
      </c>
      <c r="F17" s="4">
        <v>30</v>
      </c>
      <c r="G17" s="4">
        <v>70</v>
      </c>
    </row>
    <row r="18" spans="1:9" ht="24" customHeight="1" x14ac:dyDescent="0.25">
      <c r="B18" s="2" t="s">
        <v>125</v>
      </c>
      <c r="C18" s="21" t="s">
        <v>20</v>
      </c>
      <c r="D18" s="4">
        <v>0</v>
      </c>
      <c r="E18" s="4">
        <v>242.54</v>
      </c>
      <c r="F18" s="4">
        <v>242.54</v>
      </c>
      <c r="G18" s="4">
        <v>0</v>
      </c>
    </row>
    <row r="19" spans="1:9" ht="24" customHeight="1" x14ac:dyDescent="0.25">
      <c r="B19" s="2" t="s">
        <v>93</v>
      </c>
      <c r="C19" s="21" t="s">
        <v>21</v>
      </c>
      <c r="D19" s="4">
        <v>0</v>
      </c>
      <c r="E19" s="4">
        <v>569.23</v>
      </c>
      <c r="F19" s="4">
        <v>0</v>
      </c>
      <c r="G19" s="4">
        <v>0</v>
      </c>
    </row>
    <row r="20" spans="1:9" ht="24" customHeight="1" x14ac:dyDescent="0.25">
      <c r="B20" s="2" t="s">
        <v>99</v>
      </c>
      <c r="C20" s="21" t="s">
        <v>22</v>
      </c>
      <c r="D20" s="4">
        <v>375</v>
      </c>
      <c r="E20" s="4">
        <v>543.79999999999995</v>
      </c>
      <c r="F20" s="4">
        <v>562.91</v>
      </c>
      <c r="G20" s="4">
        <v>450</v>
      </c>
    </row>
    <row r="21" spans="1:9" ht="24" customHeight="1" x14ac:dyDescent="0.25">
      <c r="B21" s="2" t="s">
        <v>126</v>
      </c>
      <c r="C21" s="50" t="s">
        <v>23</v>
      </c>
      <c r="D21" s="51">
        <v>2000</v>
      </c>
      <c r="E21" s="51">
        <v>3010</v>
      </c>
      <c r="F21" s="51">
        <v>2923.64</v>
      </c>
      <c r="G21" s="51">
        <v>2600</v>
      </c>
    </row>
    <row r="22" spans="1:9" ht="24" customHeight="1" thickBot="1" x14ac:dyDescent="0.3">
      <c r="B22" s="2"/>
      <c r="C22" s="23" t="s">
        <v>181</v>
      </c>
      <c r="D22" s="13">
        <v>2259</v>
      </c>
      <c r="E22" s="13">
        <v>1063.4000000000001</v>
      </c>
      <c r="F22" s="13"/>
      <c r="G22" s="13"/>
    </row>
    <row r="23" spans="1:9" ht="24" customHeight="1" thickTop="1" x14ac:dyDescent="0.25">
      <c r="B23"/>
      <c r="C23" s="6" t="s">
        <v>24</v>
      </c>
      <c r="D23" s="14">
        <f>SUM(D3:D22)</f>
        <v>106686</v>
      </c>
      <c r="E23" s="14">
        <f>SUM(E3:E22)</f>
        <v>122400.1</v>
      </c>
      <c r="F23" s="14">
        <f>SUM(F3:F21)</f>
        <v>113968.36</v>
      </c>
      <c r="G23" s="14">
        <f>SUM(G3:G21)</f>
        <v>99439</v>
      </c>
    </row>
    <row r="24" spans="1:9" ht="24" customHeight="1" x14ac:dyDescent="0.25">
      <c r="B24"/>
      <c r="C24" s="6"/>
      <c r="D24" s="3"/>
      <c r="E24" s="3"/>
      <c r="F24" s="3"/>
      <c r="G24" s="3"/>
    </row>
    <row r="25" spans="1:9" ht="42.75" customHeight="1" x14ac:dyDescent="0.3">
      <c r="A25" s="34" t="s">
        <v>60</v>
      </c>
      <c r="B25" s="27" t="s">
        <v>110</v>
      </c>
      <c r="C25" s="32" t="s">
        <v>0</v>
      </c>
      <c r="D25" s="27" t="s">
        <v>2</v>
      </c>
      <c r="E25" s="28" t="s">
        <v>1</v>
      </c>
      <c r="F25" s="26" t="s">
        <v>3</v>
      </c>
      <c r="G25" s="27" t="s">
        <v>4</v>
      </c>
    </row>
    <row r="26" spans="1:9" ht="24" customHeight="1" x14ac:dyDescent="0.25">
      <c r="B26" s="2" t="s">
        <v>25</v>
      </c>
      <c r="C26" s="21" t="s">
        <v>58</v>
      </c>
      <c r="D26" s="8">
        <v>9707</v>
      </c>
      <c r="E26" s="8">
        <v>12545.33</v>
      </c>
      <c r="F26" s="9">
        <v>11707</v>
      </c>
      <c r="G26" s="9">
        <v>11707</v>
      </c>
    </row>
    <row r="27" spans="1:9" ht="24" customHeight="1" x14ac:dyDescent="0.25">
      <c r="B27" s="2" t="s">
        <v>73</v>
      </c>
      <c r="C27" s="21" t="s">
        <v>26</v>
      </c>
      <c r="D27" s="4">
        <v>19289</v>
      </c>
      <c r="E27" s="4">
        <v>18530.47</v>
      </c>
      <c r="F27" s="4">
        <v>18865.169999999998</v>
      </c>
      <c r="G27" s="4">
        <v>18289</v>
      </c>
      <c r="I27" s="4"/>
    </row>
    <row r="28" spans="1:9" ht="24" customHeight="1" x14ac:dyDescent="0.25">
      <c r="B28" s="2" t="s">
        <v>74</v>
      </c>
      <c r="C28" s="21" t="s">
        <v>27</v>
      </c>
      <c r="D28" s="4">
        <v>13199</v>
      </c>
      <c r="E28" s="4">
        <v>11657.13</v>
      </c>
      <c r="F28" s="4">
        <v>12407</v>
      </c>
      <c r="G28" s="4">
        <v>12199</v>
      </c>
    </row>
    <row r="29" spans="1:9" ht="24" customHeight="1" x14ac:dyDescent="0.25">
      <c r="B29" s="2" t="s">
        <v>75</v>
      </c>
      <c r="C29" s="21" t="s">
        <v>28</v>
      </c>
      <c r="D29" s="4">
        <v>3000</v>
      </c>
      <c r="E29" s="4">
        <v>3354.81</v>
      </c>
      <c r="F29" s="4">
        <v>3000</v>
      </c>
      <c r="G29" s="4">
        <v>3000</v>
      </c>
    </row>
    <row r="30" spans="1:9" ht="24" customHeight="1" x14ac:dyDescent="0.25">
      <c r="B30" s="2" t="s">
        <v>76</v>
      </c>
      <c r="C30" s="21" t="s">
        <v>29</v>
      </c>
      <c r="D30" s="4">
        <v>1060</v>
      </c>
      <c r="E30" s="4">
        <v>1747.77</v>
      </c>
      <c r="F30" s="4">
        <v>552</v>
      </c>
      <c r="G30" s="4">
        <v>700</v>
      </c>
    </row>
    <row r="31" spans="1:9" ht="24" customHeight="1" x14ac:dyDescent="0.25">
      <c r="B31" s="2" t="s">
        <v>77</v>
      </c>
      <c r="C31" s="21" t="s">
        <v>30</v>
      </c>
      <c r="D31" s="4">
        <v>7561</v>
      </c>
      <c r="E31" s="4">
        <v>8309.09</v>
      </c>
      <c r="F31" s="4">
        <v>6928</v>
      </c>
      <c r="G31" s="4">
        <v>7600</v>
      </c>
    </row>
    <row r="32" spans="1:9" ht="24" customHeight="1" x14ac:dyDescent="0.25">
      <c r="B32" s="2" t="s">
        <v>78</v>
      </c>
      <c r="C32" s="21" t="s">
        <v>31</v>
      </c>
      <c r="D32" s="4">
        <v>152</v>
      </c>
      <c r="E32" s="4">
        <v>266.67</v>
      </c>
      <c r="F32" s="4">
        <v>128</v>
      </c>
      <c r="G32" s="4">
        <v>155</v>
      </c>
    </row>
    <row r="33" spans="1:7" ht="24" customHeight="1" x14ac:dyDescent="0.25">
      <c r="B33" s="2" t="s">
        <v>78</v>
      </c>
      <c r="C33" s="21" t="s">
        <v>32</v>
      </c>
      <c r="D33" s="4">
        <v>0</v>
      </c>
      <c r="E33" s="4">
        <v>1058.33</v>
      </c>
      <c r="F33" s="4">
        <v>850</v>
      </c>
      <c r="G33" s="4">
        <v>500</v>
      </c>
    </row>
    <row r="34" spans="1:7" ht="24" customHeight="1" x14ac:dyDescent="0.25">
      <c r="B34" s="2" t="s">
        <v>79</v>
      </c>
      <c r="C34" s="21" t="s">
        <v>33</v>
      </c>
      <c r="D34" s="4">
        <v>1200</v>
      </c>
      <c r="E34" s="4">
        <v>1200</v>
      </c>
      <c r="F34" s="4">
        <v>1200</v>
      </c>
      <c r="G34" s="4">
        <v>1200</v>
      </c>
    </row>
    <row r="35" spans="1:7" ht="24" customHeight="1" x14ac:dyDescent="0.25">
      <c r="B35" s="2" t="s">
        <v>80</v>
      </c>
      <c r="C35" s="21" t="s">
        <v>34</v>
      </c>
      <c r="D35" s="4">
        <v>5000</v>
      </c>
      <c r="E35" s="4">
        <v>1287.9100000000001</v>
      </c>
      <c r="F35" s="4">
        <v>1362.29</v>
      </c>
      <c r="G35" s="4">
        <v>5000</v>
      </c>
    </row>
    <row r="36" spans="1:7" ht="24" customHeight="1" x14ac:dyDescent="0.25">
      <c r="B36" s="2" t="s">
        <v>81</v>
      </c>
      <c r="C36" s="21" t="s">
        <v>35</v>
      </c>
      <c r="D36" s="4">
        <v>1000</v>
      </c>
      <c r="E36" s="4">
        <v>1143.01</v>
      </c>
      <c r="F36" s="4">
        <v>1342.81</v>
      </c>
      <c r="G36" s="4">
        <v>2000</v>
      </c>
    </row>
    <row r="37" spans="1:7" ht="24" customHeight="1" x14ac:dyDescent="0.25">
      <c r="B37" s="2" t="s">
        <v>82</v>
      </c>
      <c r="C37" s="21" t="s">
        <v>5</v>
      </c>
      <c r="D37" s="4">
        <v>1850</v>
      </c>
      <c r="E37" s="4">
        <v>1086</v>
      </c>
      <c r="F37" s="4">
        <v>1086</v>
      </c>
      <c r="G37" s="4">
        <v>0</v>
      </c>
    </row>
    <row r="38" spans="1:7" ht="24" customHeight="1" x14ac:dyDescent="0.25">
      <c r="B38" s="2" t="s">
        <v>83</v>
      </c>
      <c r="C38" s="21" t="s">
        <v>36</v>
      </c>
      <c r="D38" s="4">
        <v>900</v>
      </c>
      <c r="E38" s="4">
        <v>513.16</v>
      </c>
      <c r="F38" s="4">
        <v>926.66</v>
      </c>
      <c r="G38" s="4">
        <v>700</v>
      </c>
    </row>
    <row r="39" spans="1:7" ht="24" customHeight="1" x14ac:dyDescent="0.25">
      <c r="B39" s="2" t="s">
        <v>84</v>
      </c>
      <c r="C39" s="21" t="s">
        <v>37</v>
      </c>
      <c r="D39" s="4">
        <v>1500</v>
      </c>
      <c r="E39" s="4">
        <v>1383.91</v>
      </c>
      <c r="F39" s="4">
        <v>1008.76</v>
      </c>
      <c r="G39" s="4">
        <v>2000</v>
      </c>
    </row>
    <row r="40" spans="1:7" ht="24" customHeight="1" x14ac:dyDescent="0.25">
      <c r="B40" s="2" t="s">
        <v>85</v>
      </c>
      <c r="C40" s="21" t="s">
        <v>38</v>
      </c>
      <c r="D40" s="4">
        <v>1600</v>
      </c>
      <c r="E40" s="4">
        <v>808.39</v>
      </c>
      <c r="F40" s="4">
        <v>600</v>
      </c>
      <c r="G40" s="4">
        <v>1000</v>
      </c>
    </row>
    <row r="41" spans="1:7" ht="24" customHeight="1" x14ac:dyDescent="0.25">
      <c r="B41" s="2" t="s">
        <v>86</v>
      </c>
      <c r="C41" s="21" t="s">
        <v>39</v>
      </c>
      <c r="D41" s="4">
        <v>8000</v>
      </c>
      <c r="E41" s="4">
        <v>7275.1</v>
      </c>
      <c r="F41" s="4">
        <v>7000</v>
      </c>
      <c r="G41" s="4">
        <v>6000</v>
      </c>
    </row>
    <row r="42" spans="1:7" ht="24" customHeight="1" x14ac:dyDescent="0.25">
      <c r="B42" s="2" t="s">
        <v>87</v>
      </c>
      <c r="C42" s="21" t="s">
        <v>40</v>
      </c>
      <c r="D42" s="4">
        <v>525</v>
      </c>
      <c r="E42" s="4">
        <v>673.2</v>
      </c>
      <c r="F42" s="4">
        <v>673.2</v>
      </c>
      <c r="G42" s="4">
        <v>525</v>
      </c>
    </row>
    <row r="43" spans="1:7" ht="24" customHeight="1" x14ac:dyDescent="0.25">
      <c r="B43" s="2" t="s">
        <v>88</v>
      </c>
      <c r="C43" s="21" t="s">
        <v>41</v>
      </c>
      <c r="D43" s="4">
        <v>2270</v>
      </c>
      <c r="E43" s="4">
        <v>3948.09</v>
      </c>
      <c r="F43" s="4">
        <v>2772</v>
      </c>
      <c r="G43" s="4">
        <v>4453.5200000000004</v>
      </c>
    </row>
    <row r="44" spans="1:7" ht="24" customHeight="1" x14ac:dyDescent="0.25">
      <c r="B44" s="2" t="s">
        <v>89</v>
      </c>
      <c r="C44" s="21" t="s">
        <v>42</v>
      </c>
      <c r="D44" s="4">
        <v>500</v>
      </c>
      <c r="E44" s="4">
        <v>610.09</v>
      </c>
      <c r="F44" s="4">
        <v>71.3</v>
      </c>
      <c r="G44" s="4">
        <v>150</v>
      </c>
    </row>
    <row r="45" spans="1:7" ht="24" customHeight="1" x14ac:dyDescent="0.25">
      <c r="B45" s="2" t="s">
        <v>90</v>
      </c>
      <c r="C45" s="21" t="s">
        <v>44</v>
      </c>
      <c r="D45" s="4">
        <v>2000</v>
      </c>
      <c r="E45" s="4">
        <v>3757.13</v>
      </c>
      <c r="F45" s="4">
        <v>3500</v>
      </c>
      <c r="G45" s="4">
        <v>3000</v>
      </c>
    </row>
    <row r="46" spans="1:7" ht="24" customHeight="1" x14ac:dyDescent="0.25">
      <c r="B46" s="2" t="s">
        <v>91</v>
      </c>
      <c r="C46" s="21" t="s">
        <v>45</v>
      </c>
      <c r="D46" s="4">
        <v>750</v>
      </c>
      <c r="E46" s="4">
        <v>5.98</v>
      </c>
      <c r="F46" s="4">
        <v>7.18</v>
      </c>
      <c r="G46" s="4">
        <v>5750</v>
      </c>
    </row>
    <row r="47" spans="1:7" ht="24" customHeight="1" x14ac:dyDescent="0.25">
      <c r="B47" s="2"/>
      <c r="C47" s="21"/>
      <c r="D47" s="4"/>
      <c r="E47" s="4"/>
      <c r="F47" s="4"/>
      <c r="G47" s="4"/>
    </row>
    <row r="48" spans="1:7" ht="42.75" customHeight="1" x14ac:dyDescent="0.3">
      <c r="A48" s="34" t="s">
        <v>60</v>
      </c>
      <c r="B48" s="27" t="s">
        <v>110</v>
      </c>
      <c r="C48" s="32" t="s">
        <v>0</v>
      </c>
      <c r="D48" s="27" t="s">
        <v>2</v>
      </c>
      <c r="E48" s="28" t="s">
        <v>1</v>
      </c>
      <c r="F48" s="26" t="s">
        <v>3</v>
      </c>
      <c r="G48" s="27" t="s">
        <v>4</v>
      </c>
    </row>
    <row r="49" spans="1:9" ht="24" customHeight="1" x14ac:dyDescent="0.25">
      <c r="A49" s="34" t="s">
        <v>60</v>
      </c>
      <c r="B49" s="2" t="s">
        <v>92</v>
      </c>
      <c r="C49" s="21" t="s">
        <v>46</v>
      </c>
      <c r="D49" s="4">
        <v>0</v>
      </c>
      <c r="E49" s="4">
        <v>6.84</v>
      </c>
      <c r="F49" s="4">
        <v>8.2100000000000009</v>
      </c>
      <c r="G49" s="4">
        <v>50</v>
      </c>
    </row>
    <row r="50" spans="1:9" ht="24" customHeight="1" x14ac:dyDescent="0.25">
      <c r="B50" s="2" t="s">
        <v>93</v>
      </c>
      <c r="C50" s="21" t="s">
        <v>47</v>
      </c>
      <c r="D50" s="4">
        <v>500</v>
      </c>
      <c r="E50" s="4">
        <v>1296.82</v>
      </c>
      <c r="F50" s="4">
        <v>525</v>
      </c>
      <c r="G50" s="4">
        <v>500</v>
      </c>
    </row>
    <row r="51" spans="1:9" ht="24" customHeight="1" x14ac:dyDescent="0.25">
      <c r="B51" s="2" t="s">
        <v>94</v>
      </c>
      <c r="C51" s="21" t="s">
        <v>48</v>
      </c>
      <c r="D51" s="4">
        <v>1500</v>
      </c>
      <c r="E51" s="4">
        <v>583.95000000000005</v>
      </c>
      <c r="F51" s="4">
        <v>323.18</v>
      </c>
      <c r="G51" s="4">
        <v>1500</v>
      </c>
    </row>
    <row r="52" spans="1:9" ht="24" customHeight="1" x14ac:dyDescent="0.25">
      <c r="B52" s="2" t="s">
        <v>95</v>
      </c>
      <c r="C52" s="21" t="s">
        <v>49</v>
      </c>
      <c r="D52" s="4">
        <v>8000</v>
      </c>
      <c r="E52" s="4">
        <v>9045.5300000000007</v>
      </c>
      <c r="F52" s="8">
        <v>9045</v>
      </c>
      <c r="G52" s="8">
        <v>1500</v>
      </c>
    </row>
    <row r="53" spans="1:9" ht="24" customHeight="1" x14ac:dyDescent="0.25">
      <c r="B53" s="2" t="s">
        <v>96</v>
      </c>
      <c r="C53" s="21" t="s">
        <v>50</v>
      </c>
      <c r="D53" s="4">
        <v>427</v>
      </c>
      <c r="E53" s="4">
        <v>582.11</v>
      </c>
      <c r="F53" s="4">
        <v>581.94000000000005</v>
      </c>
      <c r="G53" s="4">
        <v>600</v>
      </c>
      <c r="H53" s="4"/>
    </row>
    <row r="54" spans="1:9" ht="24" customHeight="1" x14ac:dyDescent="0.25">
      <c r="B54" s="2" t="s">
        <v>97</v>
      </c>
      <c r="C54" s="21" t="s">
        <v>51</v>
      </c>
      <c r="D54" s="4">
        <v>0</v>
      </c>
      <c r="E54" s="4">
        <v>145.28</v>
      </c>
      <c r="F54" s="4">
        <v>174.34</v>
      </c>
      <c r="G54" s="4">
        <v>175</v>
      </c>
    </row>
    <row r="55" spans="1:9" ht="24" customHeight="1" x14ac:dyDescent="0.25">
      <c r="B55" s="2" t="s">
        <v>98</v>
      </c>
      <c r="C55" s="21" t="s">
        <v>52</v>
      </c>
      <c r="D55" s="4">
        <v>3000</v>
      </c>
      <c r="E55" s="4">
        <v>318</v>
      </c>
      <c r="F55" s="4">
        <v>312</v>
      </c>
      <c r="G55" s="4">
        <v>400</v>
      </c>
    </row>
    <row r="56" spans="1:9" ht="24" customHeight="1" x14ac:dyDescent="0.25">
      <c r="B56" s="2" t="s">
        <v>99</v>
      </c>
      <c r="C56" s="21" t="s">
        <v>53</v>
      </c>
      <c r="D56" s="4">
        <v>3000</v>
      </c>
      <c r="E56" s="4">
        <v>3022.31</v>
      </c>
      <c r="F56" s="4">
        <v>2924.9</v>
      </c>
      <c r="G56" s="4">
        <v>4000</v>
      </c>
    </row>
    <row r="57" spans="1:9" ht="24" customHeight="1" x14ac:dyDescent="0.25">
      <c r="B57" s="2" t="s">
        <v>100</v>
      </c>
      <c r="C57" s="21" t="s">
        <v>54</v>
      </c>
      <c r="D57" s="4">
        <v>3000</v>
      </c>
      <c r="E57" s="4">
        <v>2980</v>
      </c>
      <c r="F57" s="4">
        <v>3031.2</v>
      </c>
      <c r="G57" s="4">
        <v>3200</v>
      </c>
    </row>
    <row r="58" spans="1:9" ht="24" customHeight="1" x14ac:dyDescent="0.25">
      <c r="B58" s="2" t="s">
        <v>101</v>
      </c>
      <c r="C58" s="21" t="s">
        <v>55</v>
      </c>
      <c r="D58" s="4">
        <v>2500</v>
      </c>
      <c r="E58" s="4">
        <v>844.43</v>
      </c>
      <c r="F58" s="4">
        <v>454.2</v>
      </c>
      <c r="G58" s="4">
        <v>1500</v>
      </c>
    </row>
    <row r="59" spans="1:9" ht="24" customHeight="1" thickBot="1" x14ac:dyDescent="0.3">
      <c r="B59" s="17"/>
      <c r="C59" s="23" t="s">
        <v>56</v>
      </c>
      <c r="D59" s="12">
        <v>6742</v>
      </c>
      <c r="E59" s="17">
        <v>5570.5</v>
      </c>
      <c r="F59" s="17">
        <v>0</v>
      </c>
      <c r="G59" s="17">
        <v>0</v>
      </c>
    </row>
    <row r="60" spans="1:9" ht="24" customHeight="1" thickTop="1" x14ac:dyDescent="0.25">
      <c r="B60"/>
      <c r="C60" s="38" t="s">
        <v>57</v>
      </c>
      <c r="D60" s="39">
        <f>SUM(D26:D59)</f>
        <v>109732</v>
      </c>
      <c r="E60" s="39">
        <f>SUM(E26:E59)</f>
        <v>105557.33999999998</v>
      </c>
      <c r="F60" s="40">
        <f>SUM(F26:F59)</f>
        <v>93367.339999999982</v>
      </c>
      <c r="G60" s="40">
        <f>SUM(G26:G59)</f>
        <v>99353.52</v>
      </c>
    </row>
    <row r="61" spans="1:9" ht="33.75" customHeight="1" x14ac:dyDescent="0.25">
      <c r="B61"/>
      <c r="C61" s="6" t="s">
        <v>24</v>
      </c>
      <c r="D61" s="14">
        <v>106686</v>
      </c>
      <c r="E61" s="14">
        <v>122400.1</v>
      </c>
      <c r="F61" s="14">
        <v>113968.36</v>
      </c>
      <c r="G61" s="14">
        <v>99439</v>
      </c>
      <c r="I61" s="29"/>
    </row>
    <row r="62" spans="1:9" ht="24" customHeight="1" x14ac:dyDescent="0.25">
      <c r="B62"/>
      <c r="C62" s="1"/>
      <c r="D62" s="7"/>
      <c r="E62" s="7"/>
    </row>
    <row r="63" spans="1:9" ht="24" customHeight="1" x14ac:dyDescent="0.25">
      <c r="B63"/>
      <c r="C63" s="1"/>
      <c r="D63" s="7"/>
      <c r="E63" s="7"/>
    </row>
    <row r="64" spans="1:9" ht="32.25" customHeight="1" x14ac:dyDescent="0.25"/>
    <row r="65" spans="1:10" ht="24" customHeight="1" x14ac:dyDescent="0.25"/>
    <row r="66" spans="1:10" ht="24" customHeight="1" x14ac:dyDescent="0.25"/>
    <row r="67" spans="1:10" ht="24" customHeight="1" x14ac:dyDescent="0.25">
      <c r="H67" s="1"/>
    </row>
    <row r="68" spans="1:10" ht="24" customHeight="1" x14ac:dyDescent="0.25">
      <c r="H68" s="1"/>
    </row>
    <row r="69" spans="1:10" ht="24" customHeight="1" x14ac:dyDescent="0.25">
      <c r="H69" s="1"/>
    </row>
    <row r="70" spans="1:10" ht="43.5" customHeight="1" x14ac:dyDescent="0.3">
      <c r="B70" s="27" t="s">
        <v>110</v>
      </c>
      <c r="C70" s="32" t="s">
        <v>0</v>
      </c>
      <c r="D70" s="27" t="s">
        <v>2</v>
      </c>
      <c r="E70" s="28" t="s">
        <v>1</v>
      </c>
      <c r="F70" s="26" t="s">
        <v>3</v>
      </c>
      <c r="G70" s="27" t="s">
        <v>4</v>
      </c>
      <c r="J70" s="4"/>
    </row>
    <row r="71" spans="1:10" ht="30" customHeight="1" x14ac:dyDescent="0.25">
      <c r="A71" s="33" t="s">
        <v>70</v>
      </c>
      <c r="B71" s="42" t="s">
        <v>127</v>
      </c>
      <c r="C71" s="1" t="s">
        <v>61</v>
      </c>
      <c r="D71" s="4">
        <v>6300</v>
      </c>
      <c r="E71" s="4">
        <v>7389.82</v>
      </c>
      <c r="F71" s="4">
        <v>7223.78</v>
      </c>
      <c r="G71" s="4">
        <v>8200</v>
      </c>
      <c r="J71" s="4"/>
    </row>
    <row r="72" spans="1:10" ht="24" customHeight="1" x14ac:dyDescent="0.25">
      <c r="B72" s="42" t="s">
        <v>128</v>
      </c>
      <c r="C72" s="1" t="s">
        <v>62</v>
      </c>
      <c r="D72" s="4">
        <v>0</v>
      </c>
      <c r="E72" s="4">
        <v>6070</v>
      </c>
      <c r="F72" s="4">
        <v>5484</v>
      </c>
      <c r="G72" s="4">
        <v>5000</v>
      </c>
      <c r="J72" s="4"/>
    </row>
    <row r="73" spans="1:10" ht="24" customHeight="1" thickBot="1" x14ac:dyDescent="0.3">
      <c r="B73" s="43" t="s">
        <v>129</v>
      </c>
      <c r="C73" s="25" t="s">
        <v>63</v>
      </c>
      <c r="D73" s="13">
        <v>78000</v>
      </c>
      <c r="E73" s="13">
        <v>79968.240000000005</v>
      </c>
      <c r="F73" s="13">
        <v>78240.23</v>
      </c>
      <c r="G73" s="13">
        <v>81000</v>
      </c>
      <c r="J73" s="4"/>
    </row>
    <row r="74" spans="1:10" ht="24" customHeight="1" thickTop="1" x14ac:dyDescent="0.25">
      <c r="B74" s="44"/>
      <c r="C74" s="1" t="s">
        <v>24</v>
      </c>
      <c r="D74" s="7">
        <f>SUM(D71:D73)</f>
        <v>84300</v>
      </c>
      <c r="E74" s="7">
        <f>SUM(E71:E73)</f>
        <v>93428.06</v>
      </c>
      <c r="F74" s="7">
        <v>90948.01</v>
      </c>
      <c r="G74" s="54">
        <f>SUM(G71:G73)</f>
        <v>94200</v>
      </c>
      <c r="J74" s="4"/>
    </row>
    <row r="75" spans="1:10" ht="24" customHeight="1" x14ac:dyDescent="0.25">
      <c r="B75" s="44"/>
      <c r="C75" s="1"/>
      <c r="D75" s="7"/>
      <c r="E75" s="7"/>
      <c r="F75" s="7"/>
      <c r="G75" s="14"/>
      <c r="J75" s="4"/>
    </row>
    <row r="76" spans="1:10" ht="42" customHeight="1" x14ac:dyDescent="0.3">
      <c r="A76" s="31" t="s">
        <v>64</v>
      </c>
      <c r="B76" s="45" t="s">
        <v>110</v>
      </c>
      <c r="C76" s="32" t="s">
        <v>0</v>
      </c>
      <c r="D76" s="27" t="s">
        <v>2</v>
      </c>
      <c r="E76" s="28" t="s">
        <v>1</v>
      </c>
      <c r="F76" s="26" t="s">
        <v>3</v>
      </c>
      <c r="G76" s="27" t="s">
        <v>4</v>
      </c>
      <c r="J76" s="4"/>
    </row>
    <row r="77" spans="1:10" ht="24" customHeight="1" x14ac:dyDescent="0.25">
      <c r="B77" s="49" t="s">
        <v>130</v>
      </c>
      <c r="C77" s="21" t="s">
        <v>58</v>
      </c>
      <c r="D77" s="4">
        <v>9707</v>
      </c>
      <c r="E77" s="8">
        <v>12545.33</v>
      </c>
      <c r="F77" s="9">
        <v>11707</v>
      </c>
      <c r="G77" s="9">
        <v>11707</v>
      </c>
      <c r="J77" s="4"/>
    </row>
    <row r="78" spans="1:10" ht="24" customHeight="1" x14ac:dyDescent="0.25">
      <c r="B78" s="49" t="s">
        <v>131</v>
      </c>
      <c r="C78" s="21" t="s">
        <v>26</v>
      </c>
      <c r="D78" s="4">
        <v>19289</v>
      </c>
      <c r="E78" s="4">
        <v>18530.47</v>
      </c>
      <c r="F78" s="4">
        <v>18865.169999999998</v>
      </c>
      <c r="G78" s="4">
        <v>18289</v>
      </c>
      <c r="J78" s="4"/>
    </row>
    <row r="79" spans="1:10" ht="24" customHeight="1" x14ac:dyDescent="0.25">
      <c r="B79" s="42" t="s">
        <v>132</v>
      </c>
      <c r="C79" s="21" t="s">
        <v>27</v>
      </c>
      <c r="D79" s="4">
        <v>13199</v>
      </c>
      <c r="E79" s="4">
        <v>11657.13</v>
      </c>
      <c r="F79" s="4">
        <v>12407</v>
      </c>
      <c r="G79" s="4">
        <v>12199</v>
      </c>
      <c r="J79" s="4"/>
    </row>
    <row r="80" spans="1:10" ht="24" customHeight="1" x14ac:dyDescent="0.25">
      <c r="B80" s="42" t="s">
        <v>133</v>
      </c>
      <c r="C80" s="21" t="s">
        <v>28</v>
      </c>
      <c r="D80" s="4">
        <v>3000</v>
      </c>
      <c r="E80" s="4">
        <v>3354.81</v>
      </c>
      <c r="F80" s="4">
        <v>3000</v>
      </c>
      <c r="G80" s="9">
        <v>3000</v>
      </c>
      <c r="J80" s="4"/>
    </row>
    <row r="81" spans="2:10" ht="24" customHeight="1" x14ac:dyDescent="0.25">
      <c r="B81" s="42" t="s">
        <v>134</v>
      </c>
      <c r="C81" s="21" t="s">
        <v>29</v>
      </c>
      <c r="D81" s="4">
        <v>1060</v>
      </c>
      <c r="E81" s="4">
        <v>518.41999999999996</v>
      </c>
      <c r="F81" s="4">
        <v>552</v>
      </c>
      <c r="G81" s="9">
        <v>700</v>
      </c>
      <c r="J81" s="4"/>
    </row>
    <row r="82" spans="2:10" ht="24" customHeight="1" x14ac:dyDescent="0.25">
      <c r="B82" s="42" t="s">
        <v>135</v>
      </c>
      <c r="C82" s="21" t="s">
        <v>30</v>
      </c>
      <c r="D82" s="4">
        <v>7561</v>
      </c>
      <c r="E82" s="4">
        <v>8309.09</v>
      </c>
      <c r="F82" s="4">
        <v>6928</v>
      </c>
      <c r="G82" s="9">
        <v>7600</v>
      </c>
      <c r="J82" s="4"/>
    </row>
    <row r="83" spans="2:10" ht="24" customHeight="1" x14ac:dyDescent="0.25">
      <c r="B83" s="42" t="s">
        <v>136</v>
      </c>
      <c r="C83" s="21" t="s">
        <v>71</v>
      </c>
      <c r="D83" s="4">
        <v>250</v>
      </c>
      <c r="E83" s="4">
        <v>120.53</v>
      </c>
      <c r="F83" s="4">
        <v>128</v>
      </c>
      <c r="G83" s="9">
        <v>155</v>
      </c>
      <c r="J83" s="4"/>
    </row>
    <row r="84" spans="2:10" ht="24" customHeight="1" x14ac:dyDescent="0.25">
      <c r="B84" s="42" t="s">
        <v>137</v>
      </c>
      <c r="C84" s="21" t="s">
        <v>32</v>
      </c>
      <c r="D84" s="4">
        <v>0</v>
      </c>
      <c r="E84" s="4">
        <v>708.33</v>
      </c>
      <c r="F84" s="4">
        <v>850</v>
      </c>
      <c r="G84" s="9">
        <v>500</v>
      </c>
      <c r="J84" s="4"/>
    </row>
    <row r="85" spans="2:10" ht="24" customHeight="1" x14ac:dyDescent="0.25">
      <c r="B85" s="42" t="s">
        <v>138</v>
      </c>
      <c r="C85" s="21" t="s">
        <v>33</v>
      </c>
      <c r="D85" s="4">
        <v>1200</v>
      </c>
      <c r="E85" s="4">
        <v>1200</v>
      </c>
      <c r="F85" s="4">
        <v>1440</v>
      </c>
      <c r="G85" s="9">
        <v>1200</v>
      </c>
      <c r="J85" s="4"/>
    </row>
    <row r="86" spans="2:10" ht="24" customHeight="1" x14ac:dyDescent="0.25">
      <c r="B86" s="42" t="s">
        <v>139</v>
      </c>
      <c r="C86" s="21" t="s">
        <v>36</v>
      </c>
      <c r="D86" s="4">
        <v>700</v>
      </c>
      <c r="E86" s="4">
        <v>513.16</v>
      </c>
      <c r="F86" s="4">
        <v>454.01</v>
      </c>
      <c r="G86" s="9">
        <v>700</v>
      </c>
      <c r="J86" s="4"/>
    </row>
    <row r="87" spans="2:10" ht="24" customHeight="1" x14ac:dyDescent="0.25">
      <c r="B87" s="42" t="s">
        <v>140</v>
      </c>
      <c r="C87" s="21" t="s">
        <v>38</v>
      </c>
      <c r="D87" s="4">
        <v>2300</v>
      </c>
      <c r="E87" s="4">
        <v>653.24</v>
      </c>
      <c r="F87" s="4">
        <v>417.56</v>
      </c>
      <c r="G87" s="9">
        <v>1000</v>
      </c>
      <c r="J87" s="4"/>
    </row>
    <row r="88" spans="2:10" ht="24" customHeight="1" x14ac:dyDescent="0.25">
      <c r="B88" s="42" t="s">
        <v>141</v>
      </c>
      <c r="C88" s="21" t="s">
        <v>39</v>
      </c>
      <c r="D88" s="4">
        <v>500</v>
      </c>
      <c r="E88" s="4">
        <v>400</v>
      </c>
      <c r="F88" s="4">
        <v>500</v>
      </c>
      <c r="G88" s="9">
        <v>500</v>
      </c>
      <c r="J88" s="4"/>
    </row>
    <row r="89" spans="2:10" ht="24" customHeight="1" x14ac:dyDescent="0.25">
      <c r="B89" s="42" t="s">
        <v>142</v>
      </c>
      <c r="C89" s="21" t="s">
        <v>40</v>
      </c>
      <c r="D89" s="4">
        <v>0</v>
      </c>
      <c r="E89" s="4">
        <v>0</v>
      </c>
      <c r="F89" s="4">
        <v>0</v>
      </c>
      <c r="G89" s="9">
        <v>150</v>
      </c>
      <c r="J89" s="4"/>
    </row>
    <row r="90" spans="2:10" ht="24" customHeight="1" x14ac:dyDescent="0.25">
      <c r="B90" s="42" t="s">
        <v>143</v>
      </c>
      <c r="C90" s="21" t="s">
        <v>41</v>
      </c>
      <c r="D90" s="4">
        <v>2700</v>
      </c>
      <c r="E90" s="4">
        <v>3948.09</v>
      </c>
      <c r="F90" s="4">
        <v>2772</v>
      </c>
      <c r="G90" s="9">
        <v>4453.5200000000004</v>
      </c>
      <c r="J90" s="4"/>
    </row>
    <row r="91" spans="2:10" ht="24" customHeight="1" x14ac:dyDescent="0.25">
      <c r="B91" s="42"/>
      <c r="C91" s="21"/>
      <c r="D91" s="4"/>
      <c r="E91" s="4"/>
      <c r="F91" s="4"/>
      <c r="G91" s="9"/>
      <c r="J91" s="4"/>
    </row>
    <row r="92" spans="2:10" ht="24" customHeight="1" x14ac:dyDescent="0.25">
      <c r="B92" s="42"/>
      <c r="C92" s="21"/>
      <c r="D92" s="4"/>
      <c r="E92" s="4"/>
      <c r="F92" s="4"/>
      <c r="G92" s="9"/>
      <c r="J92" s="4"/>
    </row>
    <row r="93" spans="2:10" ht="41.25" customHeight="1" x14ac:dyDescent="0.3">
      <c r="B93" s="45" t="s">
        <v>110</v>
      </c>
      <c r="C93" s="32" t="s">
        <v>0</v>
      </c>
      <c r="D93" s="27" t="s">
        <v>2</v>
      </c>
      <c r="E93" s="28" t="s">
        <v>1</v>
      </c>
      <c r="F93" s="26" t="s">
        <v>3</v>
      </c>
      <c r="G93" s="27" t="s">
        <v>4</v>
      </c>
      <c r="J93" s="4"/>
    </row>
    <row r="94" spans="2:10" ht="24" customHeight="1" x14ac:dyDescent="0.25">
      <c r="B94" s="42"/>
      <c r="C94" s="21"/>
      <c r="D94" s="4"/>
      <c r="E94" s="4"/>
      <c r="F94" s="4"/>
      <c r="G94" s="9"/>
      <c r="J94" s="4"/>
    </row>
    <row r="95" spans="2:10" ht="24" customHeight="1" x14ac:dyDescent="0.25">
      <c r="B95" s="48" t="s">
        <v>145</v>
      </c>
      <c r="C95" s="21" t="s">
        <v>42</v>
      </c>
      <c r="D95" s="4">
        <v>1750</v>
      </c>
      <c r="E95" s="4">
        <v>2928.96</v>
      </c>
      <c r="F95" s="4">
        <v>3514.75</v>
      </c>
      <c r="G95" s="9">
        <v>4000</v>
      </c>
      <c r="J95" s="4"/>
    </row>
    <row r="96" spans="2:10" ht="24" customHeight="1" x14ac:dyDescent="0.25">
      <c r="B96" s="42" t="s">
        <v>144</v>
      </c>
      <c r="C96" s="21" t="s">
        <v>65</v>
      </c>
      <c r="D96" s="4">
        <v>6000</v>
      </c>
      <c r="E96" s="4">
        <v>1303.83</v>
      </c>
      <c r="F96" s="4">
        <v>1300</v>
      </c>
      <c r="G96" s="9">
        <v>2000</v>
      </c>
      <c r="J96" s="4"/>
    </row>
    <row r="97" spans="1:10" ht="24" customHeight="1" x14ac:dyDescent="0.25">
      <c r="B97" s="42" t="s">
        <v>146</v>
      </c>
      <c r="C97" s="21" t="s">
        <v>43</v>
      </c>
      <c r="D97" s="4">
        <v>5800</v>
      </c>
      <c r="E97" s="4">
        <v>5823.34</v>
      </c>
      <c r="F97" s="4">
        <v>5900</v>
      </c>
      <c r="G97" s="9">
        <v>6000</v>
      </c>
      <c r="J97" s="16"/>
    </row>
    <row r="98" spans="1:10" ht="24" customHeight="1" x14ac:dyDescent="0.25">
      <c r="B98" s="42" t="s">
        <v>147</v>
      </c>
      <c r="C98" s="21" t="s">
        <v>44</v>
      </c>
      <c r="D98" s="4">
        <v>2000</v>
      </c>
      <c r="E98" s="4">
        <v>3757.13</v>
      </c>
      <c r="F98" s="4">
        <v>3100</v>
      </c>
      <c r="G98" s="9">
        <v>3000</v>
      </c>
    </row>
    <row r="99" spans="1:10" ht="24" customHeight="1" x14ac:dyDescent="0.25">
      <c r="B99" s="42" t="s">
        <v>148</v>
      </c>
      <c r="C99" s="21" t="s">
        <v>66</v>
      </c>
      <c r="D99" s="4">
        <v>0</v>
      </c>
      <c r="E99" s="4">
        <v>751</v>
      </c>
      <c r="F99" s="4">
        <v>864.98</v>
      </c>
      <c r="G99" s="9">
        <v>1000</v>
      </c>
    </row>
    <row r="100" spans="1:10" ht="24" customHeight="1" x14ac:dyDescent="0.25">
      <c r="B100" s="42" t="s">
        <v>149</v>
      </c>
      <c r="C100" s="21" t="s">
        <v>45</v>
      </c>
      <c r="D100" s="4">
        <v>0</v>
      </c>
      <c r="E100" s="4">
        <v>0</v>
      </c>
      <c r="F100" s="4">
        <v>0</v>
      </c>
      <c r="G100" s="9">
        <v>100</v>
      </c>
    </row>
    <row r="101" spans="1:10" ht="24" customHeight="1" x14ac:dyDescent="0.25">
      <c r="B101" s="42" t="s">
        <v>150</v>
      </c>
      <c r="C101" s="21" t="s">
        <v>46</v>
      </c>
      <c r="D101" s="4">
        <v>0</v>
      </c>
      <c r="E101" s="4">
        <v>55.09</v>
      </c>
      <c r="F101" s="4">
        <v>37.61</v>
      </c>
      <c r="G101" s="9">
        <v>250</v>
      </c>
    </row>
    <row r="102" spans="1:10" ht="24" customHeight="1" x14ac:dyDescent="0.25">
      <c r="B102" s="42" t="s">
        <v>151</v>
      </c>
      <c r="C102" s="21" t="s">
        <v>47</v>
      </c>
      <c r="D102" s="4">
        <v>300</v>
      </c>
      <c r="E102" s="4">
        <v>1227.5</v>
      </c>
      <c r="F102" s="4">
        <v>1300</v>
      </c>
      <c r="G102" s="9">
        <v>500</v>
      </c>
    </row>
    <row r="103" spans="1:10" ht="24" customHeight="1" x14ac:dyDescent="0.25">
      <c r="B103" s="42" t="s">
        <v>152</v>
      </c>
      <c r="C103" s="21" t="s">
        <v>50</v>
      </c>
      <c r="D103" s="4">
        <v>0</v>
      </c>
      <c r="E103" s="4">
        <v>582.16</v>
      </c>
      <c r="F103" s="4">
        <v>582</v>
      </c>
      <c r="G103" s="9">
        <v>600</v>
      </c>
    </row>
    <row r="104" spans="1:10" ht="24" customHeight="1" x14ac:dyDescent="0.25">
      <c r="B104" s="42" t="s">
        <v>153</v>
      </c>
      <c r="C104" s="21" t="s">
        <v>67</v>
      </c>
      <c r="D104" s="4">
        <v>3900</v>
      </c>
      <c r="E104" s="4">
        <v>372</v>
      </c>
      <c r="F104" s="4">
        <v>342</v>
      </c>
      <c r="G104" s="9">
        <v>350</v>
      </c>
    </row>
    <row r="105" spans="1:10" ht="24" customHeight="1" x14ac:dyDescent="0.25">
      <c r="B105" s="42" t="s">
        <v>154</v>
      </c>
      <c r="C105" s="21" t="s">
        <v>68</v>
      </c>
      <c r="D105" s="4">
        <v>0</v>
      </c>
      <c r="E105" s="4">
        <v>2321</v>
      </c>
      <c r="F105" s="4">
        <v>2313.6</v>
      </c>
      <c r="G105" s="9">
        <v>2500</v>
      </c>
    </row>
    <row r="106" spans="1:10" ht="24" customHeight="1" x14ac:dyDescent="0.25">
      <c r="B106" s="42" t="s">
        <v>155</v>
      </c>
      <c r="C106" s="21" t="s">
        <v>69</v>
      </c>
      <c r="D106" s="4">
        <v>1600</v>
      </c>
      <c r="E106" s="4">
        <v>1599.24</v>
      </c>
      <c r="F106" s="4">
        <v>1753.39</v>
      </c>
      <c r="G106" s="9">
        <v>1800</v>
      </c>
    </row>
    <row r="107" spans="1:10" ht="24" customHeight="1" thickBot="1" x14ac:dyDescent="0.3">
      <c r="B107" s="46" t="s">
        <v>156</v>
      </c>
      <c r="C107" s="24" t="s">
        <v>55</v>
      </c>
      <c r="D107" s="18">
        <v>1000</v>
      </c>
      <c r="E107" s="18">
        <v>580.35</v>
      </c>
      <c r="F107" s="18">
        <v>500</v>
      </c>
      <c r="G107" s="19">
        <v>1500</v>
      </c>
    </row>
    <row r="108" spans="1:10" ht="24" customHeight="1" thickTop="1" x14ac:dyDescent="0.25">
      <c r="A108" s="11" t="s">
        <v>72</v>
      </c>
      <c r="B108" s="44"/>
      <c r="D108" s="14">
        <f>SUM(D77:D107)</f>
        <v>83816</v>
      </c>
      <c r="E108" s="10">
        <f>SUM(E77:E107)</f>
        <v>83760.200000000012</v>
      </c>
      <c r="F108" s="10">
        <f>SUM(F77:F107)</f>
        <v>81529.069999999992</v>
      </c>
      <c r="G108" s="10">
        <f>SUM(G77:G107)</f>
        <v>85753.52</v>
      </c>
    </row>
    <row r="109" spans="1:10" ht="24" customHeight="1" x14ac:dyDescent="0.25">
      <c r="A109" s="11" t="s">
        <v>70</v>
      </c>
      <c r="B109" s="44"/>
      <c r="C109" t="s">
        <v>24</v>
      </c>
      <c r="D109" s="53">
        <v>84300</v>
      </c>
      <c r="E109" s="53">
        <v>93428.06</v>
      </c>
      <c r="F109" s="53">
        <v>90948.01</v>
      </c>
      <c r="G109" s="36">
        <v>94200</v>
      </c>
    </row>
    <row r="110" spans="1:10" ht="24" customHeight="1" x14ac:dyDescent="0.25">
      <c r="A110" s="11" t="s">
        <v>188</v>
      </c>
      <c r="B110" s="44"/>
      <c r="D110" s="14"/>
      <c r="E110" s="10"/>
      <c r="F110" s="10" t="s">
        <v>188</v>
      </c>
      <c r="G110" s="10">
        <v>8200</v>
      </c>
    </row>
    <row r="111" spans="1:10" ht="24" customHeight="1" x14ac:dyDescent="0.25">
      <c r="A111" s="11"/>
      <c r="B111" s="47"/>
      <c r="C111" s="1"/>
      <c r="D111" s="1"/>
      <c r="E111" s="1"/>
      <c r="F111" s="1" t="s">
        <v>187</v>
      </c>
      <c r="G111" s="7">
        <f>SUM(G109-G110)</f>
        <v>86000</v>
      </c>
    </row>
    <row r="112" spans="1:10" ht="24" customHeight="1" x14ac:dyDescent="0.25">
      <c r="B112" s="42"/>
      <c r="C112" s="21"/>
      <c r="D112" s="4"/>
      <c r="E112" s="4"/>
      <c r="F112" s="4"/>
      <c r="G112" s="2"/>
    </row>
    <row r="113" spans="1:7" ht="24" customHeight="1" x14ac:dyDescent="0.25">
      <c r="B113" s="42"/>
      <c r="C113" s="21"/>
      <c r="D113" s="4"/>
      <c r="E113" s="4"/>
      <c r="F113" s="4"/>
      <c r="G113" s="2"/>
    </row>
    <row r="114" spans="1:7" ht="24" customHeight="1" x14ac:dyDescent="0.25">
      <c r="B114" s="42"/>
      <c r="C114" s="21"/>
      <c r="D114" s="4"/>
      <c r="E114" s="4"/>
      <c r="F114" s="4"/>
      <c r="G114" s="2"/>
    </row>
    <row r="115" spans="1:7" ht="24" customHeight="1" x14ac:dyDescent="0.25">
      <c r="B115" s="42"/>
      <c r="C115" s="21"/>
      <c r="D115" s="4"/>
      <c r="E115" s="4"/>
      <c r="F115" s="4"/>
      <c r="G115" s="2"/>
    </row>
    <row r="116" spans="1:7" ht="24" customHeight="1" x14ac:dyDescent="0.25">
      <c r="B116" s="42"/>
      <c r="C116" s="21"/>
      <c r="D116" s="4"/>
      <c r="E116" s="4"/>
      <c r="F116" s="4"/>
      <c r="G116" s="2"/>
    </row>
    <row r="117" spans="1:7" ht="24" customHeight="1" x14ac:dyDescent="0.25">
      <c r="B117" s="42"/>
      <c r="C117" s="21"/>
      <c r="D117" s="4"/>
      <c r="E117" s="4"/>
      <c r="F117" s="4"/>
      <c r="G117" s="2"/>
    </row>
    <row r="118" spans="1:7" ht="45.75" customHeight="1" x14ac:dyDescent="0.3">
      <c r="A118" s="37" t="s">
        <v>103</v>
      </c>
      <c r="B118" s="45" t="s">
        <v>110</v>
      </c>
      <c r="C118" s="32" t="s">
        <v>0</v>
      </c>
      <c r="D118" s="27" t="s">
        <v>2</v>
      </c>
      <c r="E118" s="28" t="s">
        <v>1</v>
      </c>
      <c r="F118" s="26" t="s">
        <v>3</v>
      </c>
      <c r="G118" s="27" t="s">
        <v>4</v>
      </c>
    </row>
    <row r="119" spans="1:7" ht="24" customHeight="1" x14ac:dyDescent="0.25">
      <c r="B119" s="42" t="s">
        <v>157</v>
      </c>
      <c r="C119" s="21" t="s">
        <v>61</v>
      </c>
      <c r="D119" s="4">
        <v>6300</v>
      </c>
      <c r="E119" s="4">
        <v>6337.22</v>
      </c>
      <c r="F119" s="4">
        <v>6275.06</v>
      </c>
      <c r="G119" s="9">
        <v>6640</v>
      </c>
    </row>
    <row r="120" spans="1:7" ht="24" customHeight="1" thickBot="1" x14ac:dyDescent="0.3">
      <c r="B120" s="43" t="s">
        <v>158</v>
      </c>
      <c r="C120" s="23" t="s">
        <v>102</v>
      </c>
      <c r="D120" s="13">
        <v>91000</v>
      </c>
      <c r="E120" s="13">
        <v>88898.29</v>
      </c>
      <c r="F120" s="13">
        <v>86568.59</v>
      </c>
      <c r="G120" s="20">
        <v>91760</v>
      </c>
    </row>
    <row r="121" spans="1:7" ht="24" customHeight="1" thickTop="1" x14ac:dyDescent="0.25">
      <c r="B121" s="44"/>
      <c r="C121" s="1" t="s">
        <v>24</v>
      </c>
      <c r="D121" s="7">
        <f>SUM(D119:D120)</f>
        <v>97300</v>
      </c>
      <c r="E121" s="7">
        <f>SUM(E119:E120)</f>
        <v>95235.51</v>
      </c>
      <c r="F121" s="7">
        <f>SUM(F119:F120)</f>
        <v>92843.65</v>
      </c>
      <c r="G121" s="35">
        <f>SUM(G119:G120)</f>
        <v>98400</v>
      </c>
    </row>
    <row r="122" spans="1:7" ht="24" customHeight="1" x14ac:dyDescent="0.25">
      <c r="B122" s="44"/>
      <c r="C122" s="1"/>
      <c r="D122" s="7"/>
      <c r="E122" s="7"/>
      <c r="G122" s="35"/>
    </row>
    <row r="123" spans="1:7" ht="24" customHeight="1" x14ac:dyDescent="0.25">
      <c r="B123" s="44"/>
      <c r="C123" s="1"/>
      <c r="D123" s="7"/>
      <c r="E123" s="7"/>
      <c r="G123" s="35"/>
    </row>
    <row r="124" spans="1:7" ht="24" customHeight="1" x14ac:dyDescent="0.25">
      <c r="A124" s="33" t="s">
        <v>111</v>
      </c>
      <c r="B124" s="49" t="s">
        <v>159</v>
      </c>
      <c r="C124" s="21" t="s">
        <v>58</v>
      </c>
      <c r="D124" s="8">
        <v>9707</v>
      </c>
      <c r="E124" s="8">
        <v>12545.33</v>
      </c>
      <c r="F124" s="9">
        <v>11707</v>
      </c>
      <c r="G124" s="9">
        <v>11707</v>
      </c>
    </row>
    <row r="125" spans="1:7" ht="24" customHeight="1" x14ac:dyDescent="0.25">
      <c r="B125" s="49" t="s">
        <v>160</v>
      </c>
      <c r="C125" s="21" t="s">
        <v>26</v>
      </c>
      <c r="D125" s="4">
        <v>19289</v>
      </c>
      <c r="E125" s="4">
        <v>18530.47</v>
      </c>
      <c r="F125" s="4">
        <v>18865.169999999998</v>
      </c>
      <c r="G125" s="4">
        <v>18289</v>
      </c>
    </row>
    <row r="126" spans="1:7" ht="24" customHeight="1" x14ac:dyDescent="0.25">
      <c r="B126" s="42" t="s">
        <v>161</v>
      </c>
      <c r="C126" s="21" t="s">
        <v>27</v>
      </c>
      <c r="D126" s="4">
        <v>13199</v>
      </c>
      <c r="E126" s="4">
        <v>11657.13</v>
      </c>
      <c r="F126" s="4">
        <v>12407</v>
      </c>
      <c r="G126" s="4">
        <v>12199</v>
      </c>
    </row>
    <row r="127" spans="1:7" ht="24" customHeight="1" x14ac:dyDescent="0.25">
      <c r="B127" s="42" t="s">
        <v>162</v>
      </c>
      <c r="C127" s="21" t="s">
        <v>28</v>
      </c>
      <c r="D127" s="4">
        <v>3000</v>
      </c>
      <c r="E127" s="4">
        <v>3354.81</v>
      </c>
      <c r="F127" s="4">
        <v>3000</v>
      </c>
      <c r="G127" s="4">
        <v>3000</v>
      </c>
    </row>
    <row r="128" spans="1:7" ht="24" customHeight="1" x14ac:dyDescent="0.25">
      <c r="B128" s="42" t="s">
        <v>163</v>
      </c>
      <c r="C128" s="21" t="s">
        <v>29</v>
      </c>
      <c r="D128" s="4">
        <v>1060</v>
      </c>
      <c r="E128" s="4">
        <v>518.41999999999996</v>
      </c>
      <c r="F128" s="4">
        <v>552</v>
      </c>
      <c r="G128" s="9">
        <v>700</v>
      </c>
    </row>
    <row r="129" spans="1:7" ht="24" customHeight="1" x14ac:dyDescent="0.25">
      <c r="B129" s="42" t="s">
        <v>164</v>
      </c>
      <c r="C129" s="21" t="s">
        <v>30</v>
      </c>
      <c r="D129" s="4">
        <v>7561</v>
      </c>
      <c r="E129" s="4">
        <v>8309.09</v>
      </c>
      <c r="F129" s="4">
        <v>6928</v>
      </c>
      <c r="G129" s="9">
        <v>7600</v>
      </c>
    </row>
    <row r="130" spans="1:7" ht="24" customHeight="1" x14ac:dyDescent="0.25">
      <c r="B130" s="42" t="s">
        <v>165</v>
      </c>
      <c r="C130" s="21" t="s">
        <v>71</v>
      </c>
      <c r="D130" s="4">
        <v>152</v>
      </c>
      <c r="E130" s="4">
        <v>120.53</v>
      </c>
      <c r="F130" s="4">
        <v>128</v>
      </c>
      <c r="G130" s="9">
        <v>155</v>
      </c>
    </row>
    <row r="131" spans="1:7" ht="24" customHeight="1" x14ac:dyDescent="0.25">
      <c r="B131" s="42" t="s">
        <v>166</v>
      </c>
      <c r="C131" s="21" t="s">
        <v>32</v>
      </c>
      <c r="D131" s="4">
        <v>0</v>
      </c>
      <c r="E131" s="4">
        <v>708.34</v>
      </c>
      <c r="F131" s="4">
        <v>850.01</v>
      </c>
      <c r="G131" s="9">
        <v>500</v>
      </c>
    </row>
    <row r="132" spans="1:7" ht="24" customHeight="1" x14ac:dyDescent="0.25">
      <c r="B132" s="42" t="s">
        <v>167</v>
      </c>
      <c r="C132" s="21" t="s">
        <v>33</v>
      </c>
      <c r="D132" s="4">
        <v>1200</v>
      </c>
      <c r="E132" s="4">
        <v>1200</v>
      </c>
      <c r="F132" s="4">
        <v>1440</v>
      </c>
      <c r="G132" s="9">
        <v>1200</v>
      </c>
    </row>
    <row r="133" spans="1:7" ht="24" customHeight="1" x14ac:dyDescent="0.25">
      <c r="B133" s="42" t="s">
        <v>168</v>
      </c>
      <c r="C133" s="21" t="s">
        <v>105</v>
      </c>
      <c r="D133" s="4">
        <v>350</v>
      </c>
      <c r="E133" s="4">
        <v>389.9</v>
      </c>
      <c r="F133" s="4">
        <v>467.88</v>
      </c>
      <c r="G133" s="9">
        <v>500</v>
      </c>
    </row>
    <row r="134" spans="1:7" ht="24" customHeight="1" x14ac:dyDescent="0.25">
      <c r="B134" s="42" t="s">
        <v>169</v>
      </c>
      <c r="C134" s="21" t="s">
        <v>106</v>
      </c>
      <c r="D134" s="4">
        <v>8500</v>
      </c>
      <c r="E134" s="4">
        <v>4452.84</v>
      </c>
      <c r="F134" s="4">
        <v>5343.41</v>
      </c>
      <c r="G134" s="9">
        <v>7000</v>
      </c>
    </row>
    <row r="135" spans="1:7" ht="24" customHeight="1" x14ac:dyDescent="0.25">
      <c r="B135" s="42" t="s">
        <v>170</v>
      </c>
      <c r="C135" s="21" t="s">
        <v>36</v>
      </c>
      <c r="D135" s="4">
        <v>700</v>
      </c>
      <c r="E135" s="4">
        <v>513.16</v>
      </c>
      <c r="F135" s="4">
        <v>170.28</v>
      </c>
      <c r="G135" s="9">
        <v>700</v>
      </c>
    </row>
    <row r="136" spans="1:7" ht="24" customHeight="1" x14ac:dyDescent="0.25">
      <c r="B136" s="42" t="s">
        <v>171</v>
      </c>
      <c r="C136" s="21" t="s">
        <v>38</v>
      </c>
      <c r="D136" s="4">
        <v>1600</v>
      </c>
      <c r="E136" s="4">
        <v>605.21</v>
      </c>
      <c r="F136" s="4">
        <v>500</v>
      </c>
      <c r="G136" s="9">
        <v>1000</v>
      </c>
    </row>
    <row r="137" spans="1:7" ht="24" customHeight="1" x14ac:dyDescent="0.25">
      <c r="B137" s="42" t="s">
        <v>172</v>
      </c>
      <c r="C137" s="21" t="s">
        <v>39</v>
      </c>
      <c r="D137" s="4">
        <v>500</v>
      </c>
      <c r="E137" s="4">
        <v>400</v>
      </c>
      <c r="F137" s="4">
        <v>0</v>
      </c>
      <c r="G137" s="9">
        <v>500</v>
      </c>
    </row>
    <row r="138" spans="1:7" ht="24" customHeight="1" x14ac:dyDescent="0.25">
      <c r="B138" s="52" t="s">
        <v>173</v>
      </c>
      <c r="C138" s="21" t="s">
        <v>40</v>
      </c>
      <c r="D138" s="4">
        <v>0</v>
      </c>
      <c r="E138" s="4">
        <v>0</v>
      </c>
      <c r="F138" s="4">
        <v>0</v>
      </c>
      <c r="G138" s="9">
        <v>100</v>
      </c>
    </row>
    <row r="139" spans="1:7" ht="24" customHeight="1" x14ac:dyDescent="0.25">
      <c r="B139" s="42" t="s">
        <v>174</v>
      </c>
      <c r="C139" s="21" t="s">
        <v>41</v>
      </c>
      <c r="D139" s="4">
        <v>2700</v>
      </c>
      <c r="E139" s="4">
        <v>3948.09</v>
      </c>
      <c r="F139" s="4">
        <v>2772</v>
      </c>
      <c r="G139" s="9">
        <v>4453.5200000000004</v>
      </c>
    </row>
    <row r="140" spans="1:7" ht="24" customHeight="1" x14ac:dyDescent="0.25">
      <c r="B140" s="42"/>
      <c r="C140" s="21"/>
      <c r="D140" s="4"/>
      <c r="E140" s="4"/>
      <c r="F140" s="4"/>
      <c r="G140" s="9"/>
    </row>
    <row r="141" spans="1:7" ht="24" customHeight="1" x14ac:dyDescent="0.25">
      <c r="B141" s="42"/>
      <c r="C141" s="21"/>
      <c r="D141" s="4"/>
      <c r="E141" s="4"/>
      <c r="F141" s="4"/>
      <c r="G141" s="9"/>
    </row>
    <row r="142" spans="1:7" ht="45.75" customHeight="1" x14ac:dyDescent="0.3">
      <c r="A142" s="33" t="s">
        <v>111</v>
      </c>
      <c r="B142" s="45" t="s">
        <v>110</v>
      </c>
      <c r="C142" s="32" t="s">
        <v>0</v>
      </c>
      <c r="D142" s="27" t="s">
        <v>2</v>
      </c>
      <c r="E142" s="28" t="s">
        <v>1</v>
      </c>
      <c r="F142" s="26" t="s">
        <v>3</v>
      </c>
      <c r="G142" s="27" t="s">
        <v>4</v>
      </c>
    </row>
    <row r="143" spans="1:7" ht="24" customHeight="1" x14ac:dyDescent="0.25">
      <c r="B143" s="42" t="s">
        <v>175</v>
      </c>
      <c r="C143" s="21" t="s">
        <v>42</v>
      </c>
      <c r="D143" s="4">
        <v>500</v>
      </c>
      <c r="E143" s="4">
        <v>203.94</v>
      </c>
      <c r="F143" s="4">
        <v>244.73</v>
      </c>
      <c r="G143" s="9">
        <v>1000</v>
      </c>
    </row>
    <row r="144" spans="1:7" ht="24" customHeight="1" x14ac:dyDescent="0.25">
      <c r="B144" s="42" t="s">
        <v>176</v>
      </c>
      <c r="C144" s="21" t="s">
        <v>65</v>
      </c>
      <c r="D144" s="4">
        <v>2500</v>
      </c>
      <c r="E144" s="4">
        <v>1490.71</v>
      </c>
      <c r="F144" s="4">
        <v>1560</v>
      </c>
      <c r="G144" s="9">
        <v>1750</v>
      </c>
    </row>
    <row r="145" spans="1:7" ht="24" customHeight="1" x14ac:dyDescent="0.25">
      <c r="B145" s="42" t="s">
        <v>182</v>
      </c>
      <c r="C145" s="21" t="s">
        <v>107</v>
      </c>
      <c r="D145" s="4">
        <v>500</v>
      </c>
      <c r="E145" s="4">
        <v>95.19</v>
      </c>
      <c r="F145" s="9">
        <v>114.23</v>
      </c>
      <c r="G145" s="41">
        <v>300</v>
      </c>
    </row>
    <row r="146" spans="1:7" ht="24" customHeight="1" x14ac:dyDescent="0.25">
      <c r="B146" s="42" t="s">
        <v>183</v>
      </c>
      <c r="C146" s="21" t="s">
        <v>44</v>
      </c>
      <c r="D146" s="4">
        <v>2000</v>
      </c>
      <c r="E146" s="4">
        <v>3757.13</v>
      </c>
      <c r="F146" s="4">
        <v>3100</v>
      </c>
      <c r="G146" s="9">
        <v>3000</v>
      </c>
    </row>
    <row r="147" spans="1:7" ht="24" customHeight="1" x14ac:dyDescent="0.25">
      <c r="B147" s="42" t="s">
        <v>177</v>
      </c>
      <c r="C147" s="21" t="s">
        <v>66</v>
      </c>
      <c r="D147" s="4">
        <v>500</v>
      </c>
      <c r="E147" s="4">
        <v>0</v>
      </c>
      <c r="F147" s="4">
        <v>0</v>
      </c>
      <c r="G147" s="9">
        <v>1000</v>
      </c>
    </row>
    <row r="148" spans="1:7" ht="24" customHeight="1" x14ac:dyDescent="0.25">
      <c r="B148" s="42" t="s">
        <v>178</v>
      </c>
      <c r="C148" s="21" t="s">
        <v>47</v>
      </c>
      <c r="D148" s="4">
        <v>200</v>
      </c>
      <c r="E148" s="4">
        <v>1227.5</v>
      </c>
      <c r="F148" s="4">
        <v>1400</v>
      </c>
      <c r="G148" s="9">
        <v>500</v>
      </c>
    </row>
    <row r="149" spans="1:7" ht="24" customHeight="1" x14ac:dyDescent="0.25">
      <c r="B149" s="42" t="s">
        <v>179</v>
      </c>
      <c r="C149" s="21" t="s">
        <v>50</v>
      </c>
      <c r="D149" s="4">
        <v>0</v>
      </c>
      <c r="E149" s="4">
        <v>582.11</v>
      </c>
      <c r="F149" s="4">
        <v>581.94000000000005</v>
      </c>
      <c r="G149" s="9">
        <v>600</v>
      </c>
    </row>
    <row r="150" spans="1:7" ht="24" customHeight="1" x14ac:dyDescent="0.25">
      <c r="B150" s="42" t="s">
        <v>178</v>
      </c>
      <c r="C150" s="21" t="s">
        <v>69</v>
      </c>
      <c r="D150" s="4">
        <v>0</v>
      </c>
      <c r="E150" s="4">
        <v>755.88</v>
      </c>
      <c r="F150" s="4">
        <v>907.06</v>
      </c>
      <c r="G150" s="9">
        <v>1300</v>
      </c>
    </row>
    <row r="151" spans="1:7" ht="24" customHeight="1" x14ac:dyDescent="0.25">
      <c r="B151" s="42" t="s">
        <v>184</v>
      </c>
      <c r="C151" s="21" t="s">
        <v>108</v>
      </c>
      <c r="D151" s="4">
        <v>15000</v>
      </c>
      <c r="E151" s="4">
        <v>12731</v>
      </c>
      <c r="F151" s="4">
        <v>12558</v>
      </c>
      <c r="G151" s="9">
        <v>15000</v>
      </c>
    </row>
    <row r="152" spans="1:7" ht="24" customHeight="1" x14ac:dyDescent="0.25">
      <c r="B152" s="42" t="s">
        <v>185</v>
      </c>
      <c r="C152" s="21" t="s">
        <v>109</v>
      </c>
      <c r="D152" s="4">
        <v>0</v>
      </c>
      <c r="E152" s="4">
        <v>680</v>
      </c>
      <c r="F152" s="4">
        <v>692.4</v>
      </c>
      <c r="G152" s="9">
        <v>800</v>
      </c>
    </row>
    <row r="153" spans="1:7" ht="24" customHeight="1" thickBot="1" x14ac:dyDescent="0.3">
      <c r="B153" s="46" t="s">
        <v>180</v>
      </c>
      <c r="C153" s="23" t="s">
        <v>55</v>
      </c>
      <c r="D153" s="13">
        <v>1000</v>
      </c>
      <c r="E153" s="13">
        <v>752.38</v>
      </c>
      <c r="F153" s="13">
        <v>343.73</v>
      </c>
      <c r="G153" s="20">
        <v>1500</v>
      </c>
    </row>
    <row r="154" spans="1:7" ht="45.75" customHeight="1" thickTop="1" x14ac:dyDescent="0.25">
      <c r="A154" s="34" t="s">
        <v>104</v>
      </c>
      <c r="B154" s="48"/>
      <c r="C154" s="15"/>
      <c r="D154" s="36">
        <f>SUM(D124:D153)</f>
        <v>91718</v>
      </c>
      <c r="E154" s="36">
        <f>SUM(E124:E153)</f>
        <v>89529.160000000033</v>
      </c>
      <c r="F154" s="36">
        <f>SUM(F124:F153)</f>
        <v>86632.84</v>
      </c>
      <c r="G154" s="35">
        <f>SUM(G124:G153)</f>
        <v>96353.52</v>
      </c>
    </row>
    <row r="155" spans="1:7" ht="45.75" customHeight="1" x14ac:dyDescent="0.25">
      <c r="A155" s="34" t="s">
        <v>103</v>
      </c>
      <c r="B155" s="48"/>
      <c r="C155" s="1" t="s">
        <v>24</v>
      </c>
      <c r="D155" s="7">
        <v>97300</v>
      </c>
      <c r="E155" s="7">
        <v>95235.51</v>
      </c>
      <c r="F155" s="7">
        <v>92843.65</v>
      </c>
      <c r="G155" s="35">
        <v>98400</v>
      </c>
    </row>
    <row r="156" spans="1:7" ht="45.75" customHeight="1" x14ac:dyDescent="0.25">
      <c r="A156" s="7"/>
      <c r="B156" s="48"/>
      <c r="C156" s="1"/>
      <c r="D156" s="7"/>
      <c r="E156" s="7"/>
      <c r="F156" s="7" t="s">
        <v>188</v>
      </c>
      <c r="G156" s="35">
        <v>6640</v>
      </c>
    </row>
    <row r="157" spans="1:7" ht="45.75" customHeight="1" x14ac:dyDescent="0.25">
      <c r="A157" s="7"/>
      <c r="B157" s="48"/>
      <c r="C157" s="1"/>
      <c r="D157" s="7"/>
      <c r="E157" s="7"/>
      <c r="F157" s="7" t="s">
        <v>187</v>
      </c>
      <c r="G157" s="35">
        <f>SUM(G155-G156)</f>
        <v>91760</v>
      </c>
    </row>
    <row r="158" spans="1:7" ht="45.75" customHeight="1" x14ac:dyDescent="0.25">
      <c r="A158" s="7"/>
      <c r="B158" s="48"/>
      <c r="C158" s="1"/>
      <c r="D158" s="7"/>
      <c r="E158" s="7"/>
      <c r="F158" s="7"/>
      <c r="G158" s="35"/>
    </row>
    <row r="159" spans="1:7" ht="45.75" customHeight="1" x14ac:dyDescent="0.3">
      <c r="B159" s="27"/>
      <c r="C159" s="32"/>
      <c r="D159" s="27"/>
      <c r="E159" s="28"/>
      <c r="F159" s="26"/>
      <c r="G159" s="27"/>
    </row>
    <row r="160" spans="1:7" ht="24" customHeight="1" x14ac:dyDescent="0.25">
      <c r="B160" s="44"/>
    </row>
    <row r="161" spans="1:4" ht="24" customHeight="1" x14ac:dyDescent="0.25">
      <c r="B161" s="44"/>
    </row>
    <row r="162" spans="1:4" ht="24" customHeight="1" x14ac:dyDescent="0.25">
      <c r="B162" s="44"/>
    </row>
    <row r="163" spans="1:4" ht="45.75" customHeight="1" x14ac:dyDescent="0.25">
      <c r="A163" s="57"/>
      <c r="B163" s="44"/>
      <c r="C163" s="55"/>
    </row>
    <row r="164" spans="1:4" ht="45.75" customHeight="1" x14ac:dyDescent="0.25">
      <c r="A164" s="34"/>
      <c r="B164" s="44"/>
      <c r="C164" s="55"/>
      <c r="D164" s="58"/>
    </row>
    <row r="165" spans="1:4" ht="45.75" customHeight="1" x14ac:dyDescent="0.25">
      <c r="A165" s="34"/>
      <c r="B165" s="44"/>
      <c r="C165" s="61"/>
      <c r="D165" s="60"/>
    </row>
    <row r="166" spans="1:4" ht="45.75" customHeight="1" x14ac:dyDescent="0.25">
      <c r="A166" s="57"/>
      <c r="B166" s="44"/>
      <c r="C166" s="56"/>
      <c r="D166" s="59"/>
    </row>
    <row r="167" spans="1:4" ht="45.75" customHeight="1" x14ac:dyDescent="0.25">
      <c r="A167" s="34"/>
      <c r="B167" s="44"/>
      <c r="C167" s="55"/>
    </row>
    <row r="168" spans="1:4" ht="45.75" customHeight="1" x14ac:dyDescent="0.25">
      <c r="A168" s="34"/>
      <c r="B168" s="44"/>
      <c r="C168" s="55"/>
    </row>
    <row r="169" spans="1:4" ht="45.75" customHeight="1" x14ac:dyDescent="0.25">
      <c r="B169" s="44"/>
    </row>
    <row r="170" spans="1:4" ht="45.75" customHeight="1" x14ac:dyDescent="0.25">
      <c r="B170" s="44"/>
    </row>
    <row r="171" spans="1:4" ht="45.75" customHeight="1" x14ac:dyDescent="0.25">
      <c r="B171" s="44"/>
    </row>
    <row r="172" spans="1:4" ht="45.75" customHeight="1" x14ac:dyDescent="0.25">
      <c r="B172" s="44"/>
    </row>
    <row r="173" spans="1:4" ht="45.75" customHeight="1" x14ac:dyDescent="0.25">
      <c r="B173" s="44"/>
    </row>
    <row r="174" spans="1:4" ht="45.75" customHeight="1" x14ac:dyDescent="0.25">
      <c r="B174" s="44"/>
    </row>
    <row r="175" spans="1:4" ht="45.75" customHeight="1" x14ac:dyDescent="0.25">
      <c r="B175" s="44"/>
    </row>
    <row r="176" spans="1:4" ht="45.75" customHeight="1" x14ac:dyDescent="0.25">
      <c r="B176" s="44"/>
    </row>
    <row r="177" spans="2:2" ht="45.75" customHeight="1" x14ac:dyDescent="0.25">
      <c r="B177" s="44"/>
    </row>
    <row r="178" spans="2:2" ht="45.75" customHeight="1" x14ac:dyDescent="0.25">
      <c r="B178" s="44"/>
    </row>
    <row r="179" spans="2:2" ht="45.75" customHeight="1" x14ac:dyDescent="0.25">
      <c r="B179" s="44"/>
    </row>
    <row r="180" spans="2:2" ht="45.75" customHeight="1" x14ac:dyDescent="0.25">
      <c r="B180" s="44"/>
    </row>
    <row r="181" spans="2:2" ht="45.75" customHeight="1" x14ac:dyDescent="0.25">
      <c r="B181" s="44"/>
    </row>
    <row r="182" spans="2:2" ht="45.75" customHeight="1" x14ac:dyDescent="0.25">
      <c r="B182" s="44"/>
    </row>
    <row r="183" spans="2:2" ht="45.75" customHeight="1" x14ac:dyDescent="0.25">
      <c r="B183" s="44"/>
    </row>
    <row r="184" spans="2:2" ht="45.75" customHeight="1" x14ac:dyDescent="0.25">
      <c r="B184" s="44"/>
    </row>
    <row r="185" spans="2:2" ht="45.75" customHeight="1" x14ac:dyDescent="0.25">
      <c r="B185" s="44"/>
    </row>
    <row r="186" spans="2:2" ht="45.75" customHeight="1" x14ac:dyDescent="0.25">
      <c r="B186" s="44"/>
    </row>
    <row r="187" spans="2:2" ht="45.75" customHeight="1" x14ac:dyDescent="0.25">
      <c r="B187" s="44"/>
    </row>
    <row r="188" spans="2:2" ht="45.75" customHeight="1" x14ac:dyDescent="0.25">
      <c r="B188" s="44"/>
    </row>
    <row r="189" spans="2:2" ht="45.75" customHeight="1" x14ac:dyDescent="0.25">
      <c r="B189" s="44"/>
    </row>
    <row r="190" spans="2:2" ht="45.75" customHeight="1" x14ac:dyDescent="0.25">
      <c r="B190" s="44"/>
    </row>
    <row r="191" spans="2:2" ht="45.75" customHeight="1" x14ac:dyDescent="0.25"/>
    <row r="192" spans="2:2" ht="45.75" customHeight="1" x14ac:dyDescent="0.25"/>
    <row r="193" ht="45.75" customHeight="1" x14ac:dyDescent="0.25"/>
    <row r="194" ht="45.75" customHeight="1" x14ac:dyDescent="0.25"/>
  </sheetData>
  <mergeCells count="1">
    <mergeCell ref="B1:F1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2018-01-19T16:13:50Z</cp:lastPrinted>
  <dcterms:created xsi:type="dcterms:W3CDTF">2017-10-19T21:47:03Z</dcterms:created>
  <dcterms:modified xsi:type="dcterms:W3CDTF">2018-01-25T20:14:33Z</dcterms:modified>
</cp:coreProperties>
</file>